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eng\Documents\WorkSpace\VDL2\Interference\"/>
    </mc:Choice>
  </mc:AlternateContent>
  <xr:revisionPtr revIDLastSave="0" documentId="13_ncr:1_{B134988D-6A20-4506-8AEF-4D6FAEFB3BB4}" xr6:coauthVersionLast="45" xr6:coauthVersionMax="45" xr10:uidLastSave="{00000000-0000-0000-0000-000000000000}"/>
  <bookViews>
    <workbookView xWindow="25080" yWindow="60" windowWidth="29040" windowHeight="15840" xr2:uid="{00000000-000D-0000-FFFF-FFFF00000000}"/>
  </bookViews>
  <sheets>
    <sheet name="SARPs RTCA Standards Comparison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7" l="1"/>
  <c r="B17" i="7"/>
  <c r="B11" i="7" l="1"/>
  <c r="B19" i="7"/>
  <c r="B22" i="7" s="1"/>
  <c r="B16" i="7"/>
  <c r="B5" i="7"/>
  <c r="B8" i="7"/>
</calcChain>
</file>

<file path=xl/sharedStrings.xml><?xml version="1.0" encoding="utf-8"?>
<sst xmlns="http://schemas.openxmlformats.org/spreadsheetml/2006/main" count="40" uniqueCount="31">
  <si>
    <t>ICAO SARPs</t>
  </si>
  <si>
    <r>
      <t>Field Strength (dB</t>
    </r>
    <r>
      <rPr>
        <sz val="11"/>
        <color theme="1"/>
        <rFont val="Calibri"/>
        <family val="2"/>
      </rPr>
      <t>µV/m</t>
    </r>
    <r>
      <rPr>
        <sz val="11"/>
        <color theme="1"/>
        <rFont val="Calibri"/>
        <family val="2"/>
        <scheme val="minor"/>
      </rPr>
      <t>)</t>
    </r>
  </si>
  <si>
    <t>Carrier Freuqnecy (MHz)</t>
  </si>
  <si>
    <t>Signal Power at Antenna (dBm)</t>
  </si>
  <si>
    <t>Singal Power at Receiver (dBm)</t>
  </si>
  <si>
    <t>Air Radio Sensitivity</t>
  </si>
  <si>
    <r>
      <t>Field Strength (</t>
    </r>
    <r>
      <rPr>
        <sz val="11"/>
        <color theme="1"/>
        <rFont val="Calibri"/>
        <family val="2"/>
      </rPr>
      <t>µV/m</t>
    </r>
    <r>
      <rPr>
        <sz val="11"/>
        <color theme="1"/>
        <rFont val="Calibri"/>
        <family val="2"/>
        <scheme val="minor"/>
      </rPr>
      <t xml:space="preserve">) </t>
    </r>
  </si>
  <si>
    <t>Ground Radio Sensitivity</t>
  </si>
  <si>
    <t>MOPS Section 2.2.1.2.1, MASPS Section 3.5.2, K.3.1, air radio sensitivity at receiver  -98 dBm</t>
  </si>
  <si>
    <t>Bit Error Rate</t>
  </si>
  <si>
    <r>
      <t>MOPS 2.2.1.2, uncorrected BER 10</t>
    </r>
    <r>
      <rPr>
        <vertAlign val="superscript"/>
        <sz val="11"/>
        <color theme="1"/>
        <rFont val="Calibri"/>
        <family val="2"/>
        <scheme val="minor"/>
      </rPr>
      <t>-3</t>
    </r>
  </si>
  <si>
    <t>SARPS and MOPS Comparison</t>
  </si>
  <si>
    <t>Consistent</t>
  </si>
  <si>
    <r>
      <t>SARPS 6.3.5, VDL2 corrected BER &lt; 10</t>
    </r>
    <r>
      <rPr>
        <vertAlign val="superscript"/>
        <sz val="11"/>
        <color theme="1"/>
        <rFont val="Calibri"/>
        <family val="2"/>
        <scheme val="minor"/>
      </rPr>
      <t>-4</t>
    </r>
  </si>
  <si>
    <t>Busy/Idle Thresholds</t>
  </si>
  <si>
    <t>Consistent with existing ground radio implementation</t>
  </si>
  <si>
    <t>Air radio busy/idle thresholds</t>
  </si>
  <si>
    <t>Ground radio busy/idle thresholds</t>
  </si>
  <si>
    <t>DO-281C/ED-92C, DO-224D</t>
  </si>
  <si>
    <t>MASPS Section 3.9.2, K.3.2, ground radio sensitivity at receiver -102 dBm</t>
  </si>
  <si>
    <t>-97/-99 dBm, assuming antenna gain -4dBi, cable loss 3 dB</t>
  </si>
  <si>
    <t>Consistent. But uncorrected BER specification is  prefered.</t>
  </si>
  <si>
    <t>Antenna Gain (dBi)</t>
  </si>
  <si>
    <t>Cable Loss (dB)</t>
  </si>
  <si>
    <t>Antenna Gain near horizon (dBi)</t>
  </si>
  <si>
    <t>-90/-92 dBm, assuming antenna gain 2.1 dBi (near horizon), cable loss 2 dB</t>
  </si>
  <si>
    <r>
      <t xml:space="preserve">MASPS 3.2.1.7, -98/-100 </t>
    </r>
    <r>
      <rPr>
        <sz val="11"/>
        <color theme="1"/>
        <rFont val="Calibri"/>
        <family val="2"/>
      </rPr>
      <t>±2</t>
    </r>
    <r>
      <rPr>
        <sz val="18.7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dBm at air radio receiver </t>
    </r>
  </si>
  <si>
    <r>
      <t>Power Density (dBW/m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</si>
  <si>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 xml:space="preserve">Section 6.2.2, air radio sensitivity at antenna &lt; -75µV/m </t>
  </si>
  <si>
    <t xml:space="preserve">SARPS 6.3.2, 6.3.5.2, ground radio sensitivity at antenna &lt; -20 µV/m </t>
  </si>
  <si>
    <t xml:space="preserve">SARPS 6.4.3.2, -90/-92dBm at station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</si>
</sst>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Calibri"/>
      <family val="2"/>
    </font>
    <font>
      <sz val="18.7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B95AA-E4D7-472F-81B9-1E6B156CD588}">
  <dimension ref="A1:F32"/>
  <sheetViews>
    <sheetView tabSelected="1" topLeftCell="A16" zoomScale="170" zoomScaleNormal="170" workbookViewId="0">
      <selection activeCell="D28" sqref="D28"/>
    </sheetView>
  </sheetViews>
  <sheetFormatPr defaultRowHeight="15" x14ac:dyDescent="0.25"/>
  <cols>
    <col min="1" max="1" width="37.7109375" style="2" customWidth="1"/>
    <col min="2" max="2" width="32.7109375" style="2" customWidth="1"/>
    <col min="3" max="3" width="3.42578125" customWidth="1"/>
    <col min="4" max="4" width="30.28515625" style="2" customWidth="1"/>
    <col min="5" max="5" width="3.85546875" customWidth="1"/>
    <col min="6" max="6" width="24" style="2" customWidth="1"/>
  </cols>
  <sheetData>
    <row r="1" spans="1:6" s="1" customFormat="1" ht="30" x14ac:dyDescent="0.25">
      <c r="A1" s="6"/>
      <c r="B1" s="6" t="s">
        <v>0</v>
      </c>
      <c r="D1" s="6" t="s">
        <v>18</v>
      </c>
      <c r="F1" s="6" t="s">
        <v>11</v>
      </c>
    </row>
    <row r="2" spans="1:6" ht="51.75" customHeight="1" x14ac:dyDescent="0.25">
      <c r="A2" s="6" t="s">
        <v>5</v>
      </c>
      <c r="B2" s="2" t="s">
        <v>28</v>
      </c>
      <c r="D2" s="2" t="s">
        <v>8</v>
      </c>
      <c r="F2" s="7" t="s">
        <v>12</v>
      </c>
    </row>
    <row r="4" spans="1:6" x14ac:dyDescent="0.25">
      <c r="A4" s="2" t="s">
        <v>6</v>
      </c>
      <c r="B4" s="3">
        <v>75</v>
      </c>
    </row>
    <row r="5" spans="1:6" x14ac:dyDescent="0.25">
      <c r="A5" s="2" t="s">
        <v>1</v>
      </c>
      <c r="B5" s="3">
        <f>20*LOG10(B4)</f>
        <v>37.501225267834002</v>
      </c>
    </row>
    <row r="6" spans="1:6" ht="17.25" x14ac:dyDescent="0.25">
      <c r="A6" s="2" t="s">
        <v>27</v>
      </c>
      <c r="B6" s="3">
        <f>B5-120-10*LOG10(377)</f>
        <v>-108.26218823422393</v>
      </c>
    </row>
    <row r="7" spans="1:6" x14ac:dyDescent="0.25">
      <c r="A7" s="2" t="s">
        <v>2</v>
      </c>
      <c r="B7" s="4">
        <v>136.97499999999999</v>
      </c>
    </row>
    <row r="8" spans="1:6" x14ac:dyDescent="0.25">
      <c r="A8" s="2" t="s">
        <v>3</v>
      </c>
      <c r="B8" s="5">
        <f>20*LOG10(B4)+10*LOG10(4*3.1415926/377)-90-20*LOG10(B7)+27.56</f>
        <v>-82.442915850220558</v>
      </c>
    </row>
    <row r="9" spans="1:6" x14ac:dyDescent="0.25">
      <c r="A9" s="2" t="s">
        <v>22</v>
      </c>
      <c r="B9" s="5">
        <v>-4</v>
      </c>
    </row>
    <row r="10" spans="1:6" x14ac:dyDescent="0.25">
      <c r="A10" s="2" t="s">
        <v>23</v>
      </c>
      <c r="B10" s="5">
        <v>3</v>
      </c>
    </row>
    <row r="11" spans="1:6" x14ac:dyDescent="0.25">
      <c r="A11" s="2" t="s">
        <v>4</v>
      </c>
      <c r="B11" s="5">
        <f>B8+B9-B10</f>
        <v>-89.442915850220558</v>
      </c>
      <c r="D11" s="2">
        <v>-98</v>
      </c>
    </row>
    <row r="13" spans="1:6" ht="52.5" customHeight="1" x14ac:dyDescent="0.25">
      <c r="A13" s="6" t="s">
        <v>7</v>
      </c>
      <c r="B13" s="2" t="s">
        <v>29</v>
      </c>
      <c r="D13" s="2" t="s">
        <v>19</v>
      </c>
      <c r="F13" s="7" t="s">
        <v>12</v>
      </c>
    </row>
    <row r="15" spans="1:6" x14ac:dyDescent="0.25">
      <c r="A15" s="2" t="s">
        <v>6</v>
      </c>
      <c r="B15" s="3">
        <v>20</v>
      </c>
    </row>
    <row r="16" spans="1:6" x14ac:dyDescent="0.25">
      <c r="A16" s="2" t="s">
        <v>1</v>
      </c>
      <c r="B16" s="3">
        <f>20*LOG10(B15)</f>
        <v>26.020599913279625</v>
      </c>
    </row>
    <row r="17" spans="1:6" ht="17.25" x14ac:dyDescent="0.25">
      <c r="A17" s="2" t="s">
        <v>27</v>
      </c>
      <c r="B17" s="3">
        <f>B16-120-10*LOG10(377)</f>
        <v>-119.7428135887783</v>
      </c>
    </row>
    <row r="18" spans="1:6" x14ac:dyDescent="0.25">
      <c r="A18" s="2" t="s">
        <v>2</v>
      </c>
      <c r="B18" s="4">
        <v>136.97499999999999</v>
      </c>
    </row>
    <row r="19" spans="1:6" x14ac:dyDescent="0.25">
      <c r="A19" s="2" t="s">
        <v>3</v>
      </c>
      <c r="B19" s="5">
        <f>20*LOG10(B15)+10*LOG10(4*3.1415926/377)-90-20*LOG10(B18)+27.56</f>
        <v>-93.923541204774935</v>
      </c>
    </row>
    <row r="20" spans="1:6" x14ac:dyDescent="0.25">
      <c r="A20" s="2" t="s">
        <v>24</v>
      </c>
      <c r="B20" s="5">
        <v>2.1</v>
      </c>
    </row>
    <row r="21" spans="1:6" x14ac:dyDescent="0.25">
      <c r="A21" s="2" t="s">
        <v>23</v>
      </c>
      <c r="B21" s="5">
        <v>2</v>
      </c>
    </row>
    <row r="22" spans="1:6" x14ac:dyDescent="0.25">
      <c r="A22" s="2" t="s">
        <v>4</v>
      </c>
      <c r="B22" s="5">
        <f>B19+B20-B21</f>
        <v>-93.823541204774941</v>
      </c>
      <c r="D22" s="2">
        <v>-102</v>
      </c>
    </row>
    <row r="24" spans="1:6" ht="45" x14ac:dyDescent="0.25">
      <c r="A24" s="6" t="s">
        <v>9</v>
      </c>
      <c r="B24" s="2" t="s">
        <v>13</v>
      </c>
      <c r="D24" s="2" t="s">
        <v>10</v>
      </c>
      <c r="F24" s="7" t="s">
        <v>21</v>
      </c>
    </row>
    <row r="26" spans="1:6" ht="30" x14ac:dyDescent="0.25">
      <c r="A26" s="6" t="s">
        <v>14</v>
      </c>
      <c r="B26" s="2" t="s">
        <v>30</v>
      </c>
    </row>
    <row r="27" spans="1:6" ht="39.75" x14ac:dyDescent="0.25">
      <c r="A27" s="9" t="s">
        <v>16</v>
      </c>
      <c r="B27" s="8" t="s">
        <v>20</v>
      </c>
      <c r="D27" s="2" t="s">
        <v>26</v>
      </c>
      <c r="F27" s="7" t="s">
        <v>12</v>
      </c>
    </row>
    <row r="28" spans="1:6" ht="48" customHeight="1" x14ac:dyDescent="0.25">
      <c r="A28" s="9" t="s">
        <v>17</v>
      </c>
      <c r="B28" s="8" t="s">
        <v>25</v>
      </c>
      <c r="F28" s="7" t="s">
        <v>15</v>
      </c>
    </row>
    <row r="32" spans="1:6" x14ac:dyDescent="0.25">
      <c r="C32">
        <v>-1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SARPs RTCA Standards Comparison</vt:lpstr>
    </vt:vector>
  </TitlesOfParts>
  <Company>Honeywell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Honeywell</dc:creator>
  <cp:lastModifiedBy>Zeng, Dongsong</cp:lastModifiedBy>
  <dcterms:created xsi:type="dcterms:W3CDTF">2008-05-27T13:27:45Z</dcterms:created>
  <dcterms:modified xsi:type="dcterms:W3CDTF">2020-07-22T16:01:46Z</dcterms:modified>
</cp:coreProperties>
</file>