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prism\common-bin-vc.aviation.garmin.com\regulatory_committee_sae\trunk\ARINC Traffic and Weather Surveillance Committee\APIM 19-007 768A 2G Integrated Surveillance Sytem\"/>
    </mc:Choice>
  </mc:AlternateContent>
  <xr:revisionPtr revIDLastSave="0" documentId="13_ncr:1_{86ED87F9-11CE-4F02-A863-488245C2470E}" xr6:coauthVersionLast="47" xr6:coauthVersionMax="47" xr10:uidLastSave="{00000000-0000-0000-0000-000000000000}"/>
  <bookViews>
    <workbookView xWindow="-120" yWindow="-120" windowWidth="29040" windowHeight="15840" tabRatio="657" activeTab="4" xr2:uid="{F8822C11-5F3B-4888-A9CD-EF6E46861563}"/>
  </bookViews>
  <sheets>
    <sheet name="ARINC 768A" sheetId="1" r:id="rId1"/>
    <sheet name="Summary Middle &amp; Bottom" sheetId="13" r:id="rId2"/>
    <sheet name="Middle Plug" sheetId="14" r:id="rId3"/>
    <sheet name="Network ID Pin List - 16 blocks" sheetId="15" r:id="rId4"/>
    <sheet name="Network ID Pin List - 8 blocks" sheetId="16" r:id="rId5"/>
    <sheet name="ARINC 768 Markup" sheetId="11" r:id="rId6"/>
    <sheet name="Size 2 connector" sheetId="10" r:id="rId7"/>
    <sheet name="ARINC 709-8" sheetId="6" r:id="rId8"/>
    <sheet name="ARINC 718" sheetId="7" r:id="rId9"/>
    <sheet name="ARINC 735" sheetId="9" r:id="rId10"/>
    <sheet name="Coax Sizes" sheetId="8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13" l="1"/>
  <c r="D4" i="13"/>
  <c r="D5" i="13"/>
  <c r="D6" i="13"/>
  <c r="D7" i="13"/>
  <c r="D8" i="13"/>
  <c r="D9" i="13"/>
  <c r="D10" i="13"/>
  <c r="D11" i="13"/>
  <c r="D12" i="13"/>
  <c r="D14" i="13"/>
  <c r="D19" i="13"/>
  <c r="D20" i="13"/>
  <c r="D22" i="13"/>
  <c r="D23" i="13"/>
  <c r="D25" i="13"/>
  <c r="D15" i="13" l="1"/>
  <c r="D27" i="13"/>
  <c r="D13" i="1"/>
  <c r="D16" i="1" l="1"/>
  <c r="D15" i="1"/>
  <c r="D14" i="1"/>
  <c r="D12" i="1"/>
  <c r="D11" i="1"/>
  <c r="D10" i="1"/>
  <c r="D9" i="1"/>
  <c r="D8" i="1"/>
  <c r="D6" i="1"/>
  <c r="D5" i="1"/>
  <c r="D4" i="1"/>
  <c r="D17" i="1" l="1"/>
  <c r="D26" i="1"/>
  <c r="D23" i="1" l="1"/>
  <c r="D24" i="1"/>
  <c r="D21" i="1"/>
  <c r="D28" i="1" l="1"/>
</calcChain>
</file>

<file path=xl/sharedStrings.xml><?xml version="1.0" encoding="utf-8"?>
<sst xmlns="http://schemas.openxmlformats.org/spreadsheetml/2006/main" count="265" uniqueCount="190">
  <si>
    <t>Description</t>
  </si>
  <si>
    <t>Qty</t>
  </si>
  <si>
    <t>Pins</t>
  </si>
  <si>
    <t>Total</t>
  </si>
  <si>
    <t>Audio Out</t>
  </si>
  <si>
    <t>Comments</t>
  </si>
  <si>
    <t>ARINC 429 RX</t>
  </si>
  <si>
    <t>Suppression Bus</t>
  </si>
  <si>
    <t>Program Pin Common</t>
  </si>
  <si>
    <t>ARINC 429 TX</t>
  </si>
  <si>
    <t>Chassis GND</t>
  </si>
  <si>
    <t>ARINC 768</t>
  </si>
  <si>
    <t xml:space="preserve">ARINC 709-8 </t>
  </si>
  <si>
    <t>ARINC 718</t>
  </si>
  <si>
    <t>ARINC 735</t>
  </si>
  <si>
    <t>ARINC Standard</t>
  </si>
  <si>
    <t>#8</t>
  </si>
  <si>
    <t>#5</t>
  </si>
  <si>
    <t>Suppression
Coax Connector</t>
  </si>
  <si>
    <t>RF Coax
Connector</t>
  </si>
  <si>
    <t>#1</t>
  </si>
  <si>
    <t>ARINC 768A OEM Proposed I/O</t>
  </si>
  <si>
    <t>Spare</t>
  </si>
  <si>
    <t>Ground</t>
  </si>
  <si>
    <t>e.g. RGS test set</t>
  </si>
  <si>
    <t>Network Identification Pins</t>
  </si>
  <si>
    <t>ATC Backup (Control Only, Mode A)</t>
  </si>
  <si>
    <t>One Surveillance, One DME</t>
  </si>
  <si>
    <t>9 Prog Pins + 1 SDI Pins</t>
  </si>
  <si>
    <t>ATC Backup (Control readback, Mode A)</t>
  </si>
  <si>
    <t>Middle Plug - Arrangement 08</t>
  </si>
  <si>
    <t>Other Bottom Plug Options</t>
  </si>
  <si>
    <t>Spare Coax</t>
  </si>
  <si>
    <t>Contact Arrangement 04</t>
  </si>
  <si>
    <t>+28 Vdc Power</t>
  </si>
  <si>
    <t>No Fiber Optic Connector</t>
  </si>
  <si>
    <t>Contact Arrangement 17F12Q2</t>
  </si>
  <si>
    <t xml:space="preserve">No Coax for Suppression I/O 
(Appears Size 8 Quadrax is not interchangeable with 
Size 8 Coax) </t>
  </si>
  <si>
    <t>Cavity position #4, nominal current rating 23 amps</t>
  </si>
  <si>
    <t>Cavity position #5</t>
  </si>
  <si>
    <t>Power Return (GND)</t>
  </si>
  <si>
    <t>Bottom Plug - Contact Arrangement 12F5C2</t>
  </si>
  <si>
    <t>Spare, cavity position #6</t>
  </si>
  <si>
    <t>Cavity position #3</t>
  </si>
  <si>
    <t>Network Fiber Optic</t>
  </si>
  <si>
    <t xml:space="preserve">Notes: </t>
  </si>
  <si>
    <t>TX/RX (Bidirectional, different colors), cavity positions #8 and #9</t>
  </si>
  <si>
    <t>Spare, cavity position #1, 2, 10, 11, 12</t>
  </si>
  <si>
    <t>Ethernet</t>
  </si>
  <si>
    <t>(was 6)</t>
  </si>
  <si>
    <t>“Spare” means not allocated at current time. Pin may be defined in the future.</t>
  </si>
  <si>
    <t>“Reserved” means manufacturers may use them for private or airframe-specific functions.</t>
  </si>
  <si>
    <t>“Provision” is like a spare, but more fully defined. I/O type and/or function may be partly defined.</t>
  </si>
  <si>
    <r>
      <rPr>
        <sz val="11"/>
        <color rgb="FFFF0000"/>
        <rFont val="Calibri"/>
        <family val="2"/>
        <scheme val="minor"/>
      </rPr>
      <t>Reserved</t>
    </r>
    <r>
      <rPr>
        <sz val="11"/>
        <color theme="1"/>
        <rFont val="Calibri"/>
        <family val="2"/>
        <scheme val="minor"/>
      </rPr>
      <t xml:space="preserve"> ATE</t>
    </r>
  </si>
  <si>
    <r>
      <rPr>
        <strike/>
        <sz val="11"/>
        <color rgb="FFFF0000"/>
        <rFont val="Calibri"/>
        <family val="2"/>
        <scheme val="minor"/>
      </rPr>
      <t>Supplier</t>
    </r>
    <r>
      <rPr>
        <sz val="11"/>
        <color theme="1"/>
        <rFont val="Calibri"/>
        <family val="2"/>
        <scheme val="minor"/>
      </rPr>
      <t xml:space="preserve"> Reserved</t>
    </r>
  </si>
  <si>
    <t>(standard tools can do 6, 12 is max with special tools)</t>
  </si>
  <si>
    <t xml:space="preserve">Disc Out </t>
  </si>
  <si>
    <t>Provision (flight test or other supplier and OEM uses)</t>
  </si>
  <si>
    <t>Dropping "supplier" from reserved to match 768 and 735</t>
  </si>
  <si>
    <t>Dropping "provision" from signal name favoring 735 over 768</t>
  </si>
  <si>
    <r>
      <rPr>
        <sz val="11"/>
        <color rgb="FFFF0000"/>
        <rFont val="Calibri"/>
        <family val="2"/>
        <scheme val="minor"/>
      </rPr>
      <t>Provision</t>
    </r>
    <r>
      <rPr>
        <sz val="11"/>
        <color theme="1"/>
        <rFont val="Calibri"/>
        <family val="2"/>
        <scheme val="minor"/>
      </rPr>
      <t xml:space="preserve"> Pin Prog Strobe / Back Up Controller </t>
    </r>
  </si>
  <si>
    <t>(was 11, if a ground is needed it can be added here)</t>
  </si>
  <si>
    <r>
      <t xml:space="preserve">Bidirectional, Size 8 Coax, cavity position #7
</t>
    </r>
    <r>
      <rPr>
        <sz val="11"/>
        <color rgb="FFFF0000"/>
        <rFont val="Calibri"/>
        <family val="2"/>
        <scheme val="minor"/>
      </rPr>
      <t>(only one suppression, not accomodating legacy DME output only suppression)</t>
    </r>
  </si>
  <si>
    <t>Provision TX-XT bus (other uses possible)</t>
  </si>
  <si>
    <t>1.  "Spare" means not currently allocated by the standard, but the standard may define these Pins in the future</t>
  </si>
  <si>
    <r>
      <t>2.  "</t>
    </r>
    <r>
      <rPr>
        <strike/>
        <sz val="11"/>
        <color rgb="FFFF0000"/>
        <rFont val="Calibri"/>
        <family val="2"/>
        <scheme val="minor"/>
      </rPr>
      <t>Supplier</t>
    </r>
    <r>
      <rPr>
        <sz val="11"/>
        <color theme="1"/>
        <rFont val="Calibri"/>
        <family val="2"/>
        <scheme val="minor"/>
      </rPr>
      <t xml:space="preserve"> Reserved" means manufacturers and/or supplier may use these Pins for private or airframe-specific functions.</t>
    </r>
  </si>
  <si>
    <t>2.  " Reserved" means manufacturers and/or supplier may use these Pins for private or airframe-specific functions.</t>
  </si>
  <si>
    <t>1.  "Spare" means not currently allocated.  Pin may be defined in the future</t>
  </si>
  <si>
    <t>Spare, cavity position #1 and #2, avoid using to prevent debris from interfering with fiber optic connections.</t>
  </si>
  <si>
    <t>Spare Electrical Pins</t>
  </si>
  <si>
    <t xml:space="preserve">Spare Fiber Optic </t>
  </si>
  <si>
    <t>Reserved</t>
  </si>
  <si>
    <t>e.g. RGS test interface</t>
  </si>
  <si>
    <t>ATE Test</t>
  </si>
  <si>
    <t xml:space="preserve">Provision Pin Prog Strobe / Back Up Controller </t>
  </si>
  <si>
    <t xml:space="preserve">Spare Disc Out </t>
  </si>
  <si>
    <t>Middle Plug</t>
  </si>
  <si>
    <t>Spare 
Discrete Output 
(PP Strobe)</t>
  </si>
  <si>
    <t>Spare #12</t>
  </si>
  <si>
    <t>Spare #11</t>
  </si>
  <si>
    <t xml:space="preserve">Reserved #12
</t>
  </si>
  <si>
    <t>Audio Output #2 
(Lo)</t>
  </si>
  <si>
    <t>Audio Output #2 
(Hi)</t>
  </si>
  <si>
    <t>Audio Output #1 
(Hi)</t>
  </si>
  <si>
    <t>Audio Output #1 
(Lo)</t>
  </si>
  <si>
    <t>Spare 
Discrete Output 
( Backup Cont)</t>
  </si>
  <si>
    <t>SDI Program Pin</t>
  </si>
  <si>
    <t>Network Ident 
Pin #9</t>
  </si>
  <si>
    <t>Network Ident 
Pin #8</t>
  </si>
  <si>
    <t>Network Ident
 Pin #7</t>
  </si>
  <si>
    <t>Network Ident 
Pin #6</t>
  </si>
  <si>
    <t>Network Ident 
Pin #5</t>
  </si>
  <si>
    <t>Network Ident 
Pin #4</t>
  </si>
  <si>
    <t>Network Ident
 Pin #3</t>
  </si>
  <si>
    <t>Network Ident
 Pin #2</t>
  </si>
  <si>
    <t>Network Ident 
Pin #1</t>
  </si>
  <si>
    <t>ARINC 429  
TX #2 (B)</t>
  </si>
  <si>
    <t>ARINC 429 
TX #2 (A)</t>
  </si>
  <si>
    <t>Spare #10</t>
  </si>
  <si>
    <t xml:space="preserve">Reserved #11
</t>
  </si>
  <si>
    <t xml:space="preserve">Reserved #10
</t>
  </si>
  <si>
    <t xml:space="preserve">Reserved #9 
</t>
  </si>
  <si>
    <t xml:space="preserve">Reserved #8 
</t>
  </si>
  <si>
    <t xml:space="preserve">Reserved #7
</t>
  </si>
  <si>
    <t>Ethernet TX-</t>
  </si>
  <si>
    <t>Ethernet RX-</t>
  </si>
  <si>
    <t xml:space="preserve">Reserved #6 
</t>
  </si>
  <si>
    <t>ARINC 429  RX #2 (B)</t>
  </si>
  <si>
    <t>ARINC 429  RX #2 (A)</t>
  </si>
  <si>
    <t xml:space="preserve">Reserved #5
</t>
  </si>
  <si>
    <t xml:space="preserve">Reserved #4 
</t>
  </si>
  <si>
    <t xml:space="preserve">Reserved #3 
</t>
  </si>
  <si>
    <t xml:space="preserve">Reserved #2
</t>
  </si>
  <si>
    <t>Spare #9</t>
  </si>
  <si>
    <t>Ethernet RX+</t>
  </si>
  <si>
    <t>Ethernet TX+</t>
  </si>
  <si>
    <t>ARINC 429  
TX #1 (B)</t>
  </si>
  <si>
    <t>ARINC 429  
TX #1 (A)</t>
  </si>
  <si>
    <t xml:space="preserve">Reserved #1 
</t>
  </si>
  <si>
    <t>Spare #8</t>
  </si>
  <si>
    <t>Spare #7</t>
  </si>
  <si>
    <t>Spare #6</t>
  </si>
  <si>
    <t>Spare #5</t>
  </si>
  <si>
    <t>Spare #4</t>
  </si>
  <si>
    <t>Spare #3</t>
  </si>
  <si>
    <t>Spare #2</t>
  </si>
  <si>
    <t>Spare #1</t>
  </si>
  <si>
    <t>ARINC 429  
RX #1 (B)</t>
  </si>
  <si>
    <t>ARINC 429  
RX #1 (A)</t>
  </si>
  <si>
    <t>ATE Test #17</t>
  </si>
  <si>
    <t>ATE Test #16</t>
  </si>
  <si>
    <t>ATE Test #15</t>
  </si>
  <si>
    <t>ATE Test #14</t>
  </si>
  <si>
    <t>ATE Test #13</t>
  </si>
  <si>
    <t>ATE Test #12</t>
  </si>
  <si>
    <t>ATE Test #11</t>
  </si>
  <si>
    <t>ATE Test #10</t>
  </si>
  <si>
    <t>ATE Test #9</t>
  </si>
  <si>
    <t>ATE Test #8</t>
  </si>
  <si>
    <t>ATE Test #7</t>
  </si>
  <si>
    <t>ATE Test #6</t>
  </si>
  <si>
    <t>ATE Test #5</t>
  </si>
  <si>
    <t>ATE Test #4</t>
  </si>
  <si>
    <t>ATE Test #3</t>
  </si>
  <si>
    <t>ATE Test #2</t>
  </si>
  <si>
    <t>ATE Test #1</t>
  </si>
  <si>
    <t>K</t>
  </si>
  <si>
    <t>J</t>
  </si>
  <si>
    <t>H</t>
  </si>
  <si>
    <t>G</t>
  </si>
  <si>
    <t>F</t>
  </si>
  <si>
    <t>E</t>
  </si>
  <si>
    <t>D</t>
  </si>
  <si>
    <t>C</t>
  </si>
  <si>
    <t>B</t>
  </si>
  <si>
    <t>A</t>
  </si>
  <si>
    <t>Comments:</t>
  </si>
  <si>
    <t>Network Ident Pin #</t>
  </si>
  <si>
    <t xml:space="preserve">SDI </t>
  </si>
  <si>
    <t>Size 5 Coax, cavity position #7</t>
  </si>
  <si>
    <t>Bottom Plug - 12F5C2</t>
  </si>
  <si>
    <t>0-64</t>
  </si>
  <si>
    <t>0-32</t>
  </si>
  <si>
    <t>Block #1</t>
  </si>
  <si>
    <t>Block #2</t>
  </si>
  <si>
    <t>Block #3</t>
  </si>
  <si>
    <t>Block #4</t>
  </si>
  <si>
    <t>Block #5</t>
  </si>
  <si>
    <t>Block #6</t>
  </si>
  <si>
    <t>Block #7</t>
  </si>
  <si>
    <t>Block #8</t>
  </si>
  <si>
    <t>Block #9</t>
  </si>
  <si>
    <t>Block #10</t>
  </si>
  <si>
    <t>Block #11</t>
  </si>
  <si>
    <t>Block #12</t>
  </si>
  <si>
    <t>Block #13</t>
  </si>
  <si>
    <t>Block #14</t>
  </si>
  <si>
    <t>Block #15</t>
  </si>
  <si>
    <t>Block #16</t>
  </si>
  <si>
    <t>Copy sent to committee: 2022 02 04</t>
  </si>
  <si>
    <t>Block #1A</t>
  </si>
  <si>
    <t>Block #1B</t>
  </si>
  <si>
    <t>Reserved for Aircraft Manufacturer 'A'</t>
  </si>
  <si>
    <t>Reserved for Aircraft Manufacturer 'B'</t>
  </si>
  <si>
    <t>Block #4A</t>
  </si>
  <si>
    <t>Block #4B</t>
  </si>
  <si>
    <t>Note: Other blocks / sub-blocks may be added using strobed pins</t>
  </si>
  <si>
    <t xml:space="preserve">Original Example: </t>
  </si>
  <si>
    <t xml:space="preserve">Randy's Suggestion: </t>
  </si>
  <si>
    <t>Reserved for Equipment Manufacturers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</si>
</sst>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trike/>
      <sz val="11"/>
      <color rgb="FFFF0000"/>
      <name val="Calibri"/>
      <family val="2"/>
      <scheme val="minor"/>
    </font>
    <font>
      <strike/>
      <sz val="11"/>
      <color rgb="FFFF0000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00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4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3" borderId="1" xfId="0" applyFont="1" applyFill="1" applyBorder="1"/>
    <xf numFmtId="0" fontId="1" fillId="3" borderId="2" xfId="0" applyFont="1" applyFill="1" applyBorder="1"/>
    <xf numFmtId="0" fontId="1" fillId="3" borderId="3" xfId="0" applyFont="1" applyFill="1" applyBorder="1"/>
    <xf numFmtId="0" fontId="1" fillId="2" borderId="4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0" fillId="0" borderId="4" xfId="0" applyBorder="1"/>
    <xf numFmtId="0" fontId="0" fillId="0" borderId="0" xfId="0" applyBorder="1" applyAlignment="1">
      <alignment horizontal="center"/>
    </xf>
    <xf numFmtId="0" fontId="0" fillId="0" borderId="5" xfId="0" applyBorder="1"/>
    <xf numFmtId="0" fontId="1" fillId="0" borderId="4" xfId="0" applyFont="1" applyBorder="1" applyAlignment="1">
      <alignment horizontal="right"/>
    </xf>
    <xf numFmtId="0" fontId="0" fillId="0" borderId="0" xfId="0" applyBorder="1"/>
    <xf numFmtId="0" fontId="1" fillId="0" borderId="0" xfId="0" applyFont="1" applyBorder="1" applyAlignment="1">
      <alignment horizontal="center"/>
    </xf>
    <xf numFmtId="0" fontId="0" fillId="0" borderId="8" xfId="0" applyBorder="1"/>
    <xf numFmtId="0" fontId="0" fillId="0" borderId="5" xfId="0" applyBorder="1" applyAlignment="1">
      <alignment wrapText="1"/>
    </xf>
    <xf numFmtId="0" fontId="1" fillId="0" borderId="0" xfId="0" applyFont="1" applyAlignment="1">
      <alignment horizontal="center" wrapText="1"/>
    </xf>
    <xf numFmtId="0" fontId="0" fillId="0" borderId="4" xfId="0" applyFill="1" applyBorder="1"/>
    <xf numFmtId="0" fontId="0" fillId="0" borderId="0" xfId="0" applyFill="1" applyAlignment="1">
      <alignment horizontal="center"/>
    </xf>
    <xf numFmtId="0" fontId="0" fillId="0" borderId="5" xfId="0" applyFill="1" applyBorder="1"/>
    <xf numFmtId="0" fontId="0" fillId="0" borderId="5" xfId="0" applyFill="1" applyBorder="1" applyAlignment="1">
      <alignment wrapText="1"/>
    </xf>
    <xf numFmtId="0" fontId="1" fillId="0" borderId="0" xfId="0" applyFont="1" applyAlignment="1">
      <alignment horizontal="center"/>
    </xf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4" xfId="0" quotePrefix="1" applyBorder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1" fillId="0" borderId="6" xfId="0" applyFont="1" applyBorder="1" applyAlignment="1">
      <alignment horizontal="right"/>
    </xf>
    <xf numFmtId="0" fontId="0" fillId="0" borderId="7" xfId="0" applyBorder="1"/>
    <xf numFmtId="0" fontId="1" fillId="0" borderId="7" xfId="0" applyFont="1" applyBorder="1" applyAlignment="1">
      <alignment horizontal="center"/>
    </xf>
    <xf numFmtId="0" fontId="1" fillId="0" borderId="0" xfId="0" applyFont="1" applyBorder="1" applyAlignment="1">
      <alignment horizontal="right"/>
    </xf>
    <xf numFmtId="0" fontId="1" fillId="0" borderId="0" xfId="0" applyFont="1" applyFill="1" applyBorder="1"/>
    <xf numFmtId="0" fontId="2" fillId="0" borderId="4" xfId="0" applyFont="1" applyBorder="1"/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" fillId="0" borderId="5" xfId="0" applyFont="1" applyBorder="1"/>
    <xf numFmtId="0" fontId="2" fillId="0" borderId="5" xfId="0" applyFont="1" applyBorder="1" applyAlignment="1">
      <alignment wrapText="1"/>
    </xf>
    <xf numFmtId="0" fontId="3" fillId="0" borderId="0" xfId="0" applyFont="1" applyAlignment="1">
      <alignment horizontal="left" vertical="center" indent="15"/>
    </xf>
    <xf numFmtId="0" fontId="2" fillId="0" borderId="5" xfId="0" applyFont="1" applyFill="1" applyBorder="1"/>
    <xf numFmtId="0" fontId="5" fillId="0" borderId="0" xfId="0" applyFont="1" applyAlignment="1">
      <alignment horizontal="left" vertical="center" indent="15"/>
    </xf>
    <xf numFmtId="0" fontId="1" fillId="2" borderId="0" xfId="0" applyFont="1" applyFill="1" applyAlignment="1">
      <alignment horizontal="center"/>
    </xf>
    <xf numFmtId="0" fontId="0" fillId="6" borderId="4" xfId="0" applyFill="1" applyBorder="1"/>
    <xf numFmtId="0" fontId="0" fillId="7" borderId="4" xfId="0" applyFill="1" applyBorder="1"/>
    <xf numFmtId="0" fontId="6" fillId="0" borderId="5" xfId="0" applyFont="1" applyBorder="1"/>
    <xf numFmtId="0" fontId="0" fillId="8" borderId="4" xfId="0" applyFill="1" applyBorder="1"/>
    <xf numFmtId="0" fontId="0" fillId="9" borderId="4" xfId="0" applyFill="1" applyBorder="1"/>
    <xf numFmtId="0" fontId="0" fillId="10" borderId="4" xfId="0" applyFill="1" applyBorder="1"/>
    <xf numFmtId="0" fontId="0" fillId="0" borderId="0" xfId="0" applyAlignment="1">
      <alignment horizontal="center" wrapText="1"/>
    </xf>
    <xf numFmtId="0" fontId="0" fillId="6" borderId="0" xfId="0" applyFill="1" applyAlignment="1">
      <alignment horizontal="center" wrapText="1"/>
    </xf>
    <xf numFmtId="0" fontId="0" fillId="11" borderId="0" xfId="0" applyFill="1" applyAlignment="1">
      <alignment horizontal="center" wrapText="1"/>
    </xf>
    <xf numFmtId="0" fontId="0" fillId="10" borderId="0" xfId="0" applyFill="1" applyAlignment="1">
      <alignment horizontal="center" wrapText="1"/>
    </xf>
    <xf numFmtId="0" fontId="1" fillId="0" borderId="17" xfId="0" applyFont="1" applyBorder="1" applyAlignment="1">
      <alignment horizontal="center"/>
    </xf>
    <xf numFmtId="0" fontId="0" fillId="9" borderId="0" xfId="0" applyFill="1" applyAlignment="1">
      <alignment horizontal="center" wrapText="1"/>
    </xf>
    <xf numFmtId="0" fontId="0" fillId="7" borderId="0" xfId="0" applyFill="1" applyAlignment="1">
      <alignment horizontal="center" wrapText="1"/>
    </xf>
    <xf numFmtId="0" fontId="0" fillId="8" borderId="0" xfId="0" applyFill="1" applyAlignment="1">
      <alignment horizontal="center" wrapText="1"/>
    </xf>
    <xf numFmtId="0" fontId="0" fillId="0" borderId="17" xfId="0" applyBorder="1"/>
    <xf numFmtId="0" fontId="0" fillId="0" borderId="17" xfId="0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0" fillId="0" borderId="17" xfId="0" applyFill="1" applyBorder="1" applyAlignment="1">
      <alignment horizontal="center" vertical="center"/>
    </xf>
    <xf numFmtId="0" fontId="8" fillId="12" borderId="0" xfId="0" applyFont="1" applyFill="1"/>
    <xf numFmtId="0" fontId="0" fillId="0" borderId="1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1" fillId="0" borderId="4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1" fillId="4" borderId="9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5" xfId="0" applyFont="1" applyBorder="1" applyAlignment="1">
      <alignment horizontal="center"/>
    </xf>
    <xf numFmtId="0" fontId="0" fillId="0" borderId="20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7" xfId="0" applyBorder="1" applyAlignment="1">
      <alignment horizontal="center" wrapText="1"/>
    </xf>
    <xf numFmtId="14" fontId="2" fillId="0" borderId="0" xfId="0" applyNumberFormat="1" applyFont="1"/>
    <xf numFmtId="0" fontId="2" fillId="0" borderId="0" xfId="0" applyFont="1"/>
    <xf numFmtId="0" fontId="9" fillId="0" borderId="17" xfId="0" applyFont="1" applyBorder="1" applyAlignment="1">
      <alignment horizontal="center" vertical="center" wrapText="1"/>
    </xf>
    <xf numFmtId="0" fontId="9" fillId="0" borderId="17" xfId="0" applyFont="1" applyBorder="1" applyAlignment="1">
      <alignment vertical="center"/>
    </xf>
    <xf numFmtId="0" fontId="9" fillId="0" borderId="17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17" xfId="0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18.png"/><Relationship Id="rId7" Type="http://schemas.openxmlformats.org/officeDocument/2006/relationships/image" Target="../media/image19.png"/><Relationship Id="rId2" Type="http://schemas.openxmlformats.org/officeDocument/2006/relationships/image" Target="../media/image17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5" Type="http://schemas.openxmlformats.org/officeDocument/2006/relationships/image" Target="../media/image24.png"/><Relationship Id="rId4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80712</xdr:colOff>
      <xdr:row>0</xdr:row>
      <xdr:rowOff>86069</xdr:rowOff>
    </xdr:from>
    <xdr:ext cx="4045963" cy="3396338"/>
    <xdr:pic>
      <xdr:nvPicPr>
        <xdr:cNvPr id="9" name="Picture 8">
          <a:extLst>
            <a:ext uri="{FF2B5EF4-FFF2-40B4-BE49-F238E27FC236}">
              <a16:creationId xmlns:a16="http://schemas.microsoft.com/office/drawing/2014/main" id="{0D60D73B-C3EF-4E85-BCC0-5C232E9AE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00962" y="86069"/>
          <a:ext cx="4045963" cy="3396338"/>
        </a:xfrm>
        <a:prstGeom prst="rect">
          <a:avLst/>
        </a:prstGeom>
      </xdr:spPr>
    </xdr:pic>
    <xdr:clientData/>
  </xdr:oneCellAnchor>
  <xdr:oneCellAnchor>
    <xdr:from>
      <xdr:col>22</xdr:col>
      <xdr:colOff>373269</xdr:colOff>
      <xdr:row>91</xdr:row>
      <xdr:rowOff>17944</xdr:rowOff>
    </xdr:from>
    <xdr:ext cx="3249263" cy="1283820"/>
    <xdr:pic>
      <xdr:nvPicPr>
        <xdr:cNvPr id="12" name="Picture 11">
          <a:extLst>
            <a:ext uri="{FF2B5EF4-FFF2-40B4-BE49-F238E27FC236}">
              <a16:creationId xmlns:a16="http://schemas.microsoft.com/office/drawing/2014/main" id="{1F7A5646-9AB8-4271-8889-84C7AEED5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795360" y="17180262"/>
          <a:ext cx="3249263" cy="1283820"/>
        </a:xfrm>
        <a:prstGeom prst="rect">
          <a:avLst/>
        </a:prstGeom>
      </xdr:spPr>
    </xdr:pic>
    <xdr:clientData/>
  </xdr:oneCellAnchor>
  <xdr:oneCellAnchor>
    <xdr:from>
      <xdr:col>11</xdr:col>
      <xdr:colOff>40630</xdr:colOff>
      <xdr:row>88</xdr:row>
      <xdr:rowOff>133654</xdr:rowOff>
    </xdr:from>
    <xdr:ext cx="4095467" cy="1362515"/>
    <xdr:pic>
      <xdr:nvPicPr>
        <xdr:cNvPr id="13" name="Picture 12">
          <a:extLst>
            <a:ext uri="{FF2B5EF4-FFF2-40B4-BE49-F238E27FC236}">
              <a16:creationId xmlns:a16="http://schemas.microsoft.com/office/drawing/2014/main" id="{D7A906D7-E265-47FB-A3EF-10770C2C6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89085" y="17105472"/>
          <a:ext cx="4095467" cy="1362515"/>
        </a:xfrm>
        <a:prstGeom prst="rect">
          <a:avLst/>
        </a:prstGeom>
      </xdr:spPr>
    </xdr:pic>
    <xdr:clientData/>
  </xdr:oneCellAnchor>
  <xdr:oneCellAnchor>
    <xdr:from>
      <xdr:col>9</xdr:col>
      <xdr:colOff>483484</xdr:colOff>
      <xdr:row>18</xdr:row>
      <xdr:rowOff>66698</xdr:rowOff>
    </xdr:from>
    <xdr:ext cx="4673317" cy="2769906"/>
    <xdr:pic>
      <xdr:nvPicPr>
        <xdr:cNvPr id="14" name="Picture 13">
          <a:extLst>
            <a:ext uri="{FF2B5EF4-FFF2-40B4-BE49-F238E27FC236}">
              <a16:creationId xmlns:a16="http://schemas.microsoft.com/office/drawing/2014/main" id="{ED4EFE39-D4CF-4FF7-8C50-9E2E45B19F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5229"/>
        <a:stretch/>
      </xdr:blipFill>
      <xdr:spPr>
        <a:xfrm>
          <a:off x="9491413" y="3876698"/>
          <a:ext cx="4673317" cy="2769906"/>
        </a:xfrm>
        <a:prstGeom prst="rect">
          <a:avLst/>
        </a:prstGeom>
      </xdr:spPr>
    </xdr:pic>
    <xdr:clientData/>
  </xdr:oneCellAnchor>
  <xdr:oneCellAnchor>
    <xdr:from>
      <xdr:col>6</xdr:col>
      <xdr:colOff>25975</xdr:colOff>
      <xdr:row>0</xdr:row>
      <xdr:rowOff>0</xdr:rowOff>
    </xdr:from>
    <xdr:ext cx="2615783" cy="8645107"/>
    <xdr:pic>
      <xdr:nvPicPr>
        <xdr:cNvPr id="16" name="Picture 15">
          <a:extLst>
            <a:ext uri="{FF2B5EF4-FFF2-40B4-BE49-F238E27FC236}">
              <a16:creationId xmlns:a16="http://schemas.microsoft.com/office/drawing/2014/main" id="{A7933E06-6B17-40D7-9FFB-A80A6C14C6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3536" t="2621"/>
        <a:stretch/>
      </xdr:blipFill>
      <xdr:spPr>
        <a:xfrm>
          <a:off x="8081404" y="0"/>
          <a:ext cx="2615783" cy="8645107"/>
        </a:xfrm>
        <a:prstGeom prst="rect">
          <a:avLst/>
        </a:prstGeom>
      </xdr:spPr>
    </xdr:pic>
    <xdr:clientData/>
  </xdr:oneCellAnchor>
  <xdr:twoCellAnchor editAs="oneCell">
    <xdr:from>
      <xdr:col>25</xdr:col>
      <xdr:colOff>111258</xdr:colOff>
      <xdr:row>35</xdr:row>
      <xdr:rowOff>50665</xdr:rowOff>
    </xdr:from>
    <xdr:to>
      <xdr:col>30</xdr:col>
      <xdr:colOff>398785</xdr:colOff>
      <xdr:row>49</xdr:row>
      <xdr:rowOff>173130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7840BD-DFEC-480D-BE32-7E8A50A27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752493" y="7300871"/>
          <a:ext cx="3313116" cy="2789465"/>
        </a:xfrm>
        <a:prstGeom prst="rect">
          <a:avLst/>
        </a:prstGeom>
      </xdr:spPr>
    </xdr:pic>
    <xdr:clientData/>
  </xdr:twoCellAnchor>
  <xdr:twoCellAnchor editAs="oneCell">
    <xdr:from>
      <xdr:col>26</xdr:col>
      <xdr:colOff>145676</xdr:colOff>
      <xdr:row>51</xdr:row>
      <xdr:rowOff>51469</xdr:rowOff>
    </xdr:from>
    <xdr:to>
      <xdr:col>29</xdr:col>
      <xdr:colOff>417820</xdr:colOff>
      <xdr:row>60</xdr:row>
      <xdr:rowOff>144194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8802443-E17C-45E0-B3D3-2DA3681B2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392029" y="10349675"/>
          <a:ext cx="2087496" cy="1804050"/>
        </a:xfrm>
        <a:prstGeom prst="rect">
          <a:avLst/>
        </a:prstGeom>
      </xdr:spPr>
    </xdr:pic>
    <xdr:clientData/>
  </xdr:twoCellAnchor>
  <xdr:twoCellAnchor editAs="oneCell">
    <xdr:from>
      <xdr:col>19</xdr:col>
      <xdr:colOff>107016</xdr:colOff>
      <xdr:row>35</xdr:row>
      <xdr:rowOff>43703</xdr:rowOff>
    </xdr:from>
    <xdr:to>
      <xdr:col>24</xdr:col>
      <xdr:colOff>373219</xdr:colOff>
      <xdr:row>51</xdr:row>
      <xdr:rowOff>86472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C978CED-258A-4032-9F08-A520FE0BF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117545" y="7293909"/>
          <a:ext cx="3294967" cy="3093944"/>
        </a:xfrm>
        <a:prstGeom prst="rect">
          <a:avLst/>
        </a:prstGeom>
      </xdr:spPr>
    </xdr:pic>
    <xdr:clientData/>
  </xdr:twoCellAnchor>
  <xdr:twoCellAnchor editAs="oneCell">
    <xdr:from>
      <xdr:col>19</xdr:col>
      <xdr:colOff>145677</xdr:colOff>
      <xdr:row>52</xdr:row>
      <xdr:rowOff>179294</xdr:rowOff>
    </xdr:from>
    <xdr:to>
      <xdr:col>24</xdr:col>
      <xdr:colOff>569820</xdr:colOff>
      <xdr:row>58</xdr:row>
      <xdr:rowOff>150640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8710C0D-3490-4DE4-B8E4-008715181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156206" y="10668000"/>
          <a:ext cx="3449732" cy="1114346"/>
        </a:xfrm>
        <a:prstGeom prst="rect">
          <a:avLst/>
        </a:prstGeom>
      </xdr:spPr>
    </xdr:pic>
    <xdr:clientData/>
  </xdr:twoCellAnchor>
  <xdr:twoCellAnchor editAs="oneCell">
    <xdr:from>
      <xdr:col>10</xdr:col>
      <xdr:colOff>519546</xdr:colOff>
      <xdr:row>31</xdr:row>
      <xdr:rowOff>121228</xdr:rowOff>
    </xdr:from>
    <xdr:to>
      <xdr:col>17</xdr:col>
      <xdr:colOff>601807</xdr:colOff>
      <xdr:row>58</xdr:row>
      <xdr:rowOff>178378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041664A-C497-450D-A8A9-CD188EF99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7773" y="6615546"/>
          <a:ext cx="4325216" cy="520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42057</xdr:colOff>
      <xdr:row>0</xdr:row>
      <xdr:rowOff>0</xdr:rowOff>
    </xdr:from>
    <xdr:to>
      <xdr:col>16</xdr:col>
      <xdr:colOff>235255</xdr:colOff>
      <xdr:row>38</xdr:row>
      <xdr:rowOff>104357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E59DD3-100F-49B2-8A4E-B2BC43DF2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57" y="0"/>
          <a:ext cx="9946798" cy="7343357"/>
        </a:xfrm>
        <a:prstGeom prst="rect">
          <a:avLst/>
        </a:prstGeom>
      </xdr:spPr>
    </xdr:pic>
    <xdr:clientData/>
  </xdr:twoCellAnchor>
  <xdr:twoCellAnchor editAs="oneCell">
    <xdr:from>
      <xdr:col>0</xdr:col>
      <xdr:colOff>36450</xdr:colOff>
      <xdr:row>34</xdr:row>
      <xdr:rowOff>545</xdr:rowOff>
    </xdr:from>
    <xdr:to>
      <xdr:col>16</xdr:col>
      <xdr:colOff>266782</xdr:colOff>
      <xdr:row>60</xdr:row>
      <xdr:rowOff>36202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E9E9CA-CC70-4EA0-A181-FAEB8B0F9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450" y="6477545"/>
          <a:ext cx="9983932" cy="49886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186967</xdr:rowOff>
    </xdr:from>
    <xdr:to>
      <xdr:col>10</xdr:col>
      <xdr:colOff>218151</xdr:colOff>
      <xdr:row>89</xdr:row>
      <xdr:rowOff>133783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9630B08-E535-4C77-82BA-5F5416691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426467"/>
          <a:ext cx="6314151" cy="5661816"/>
        </a:xfrm>
        <a:prstGeom prst="rect">
          <a:avLst/>
        </a:prstGeom>
      </xdr:spPr>
    </xdr:pic>
    <xdr:clientData/>
  </xdr:twoCellAnchor>
  <xdr:twoCellAnchor editAs="oneCell">
    <xdr:from>
      <xdr:col>16</xdr:col>
      <xdr:colOff>206353</xdr:colOff>
      <xdr:row>23</xdr:row>
      <xdr:rowOff>97343</xdr:rowOff>
    </xdr:from>
    <xdr:to>
      <xdr:col>24</xdr:col>
      <xdr:colOff>47320</xdr:colOff>
      <xdr:row>35</xdr:row>
      <xdr:rowOff>1825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DD8B4B8-D1CF-4CF2-AEE3-3309704DB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59953" y="4478843"/>
          <a:ext cx="4717767" cy="2190482"/>
        </a:xfrm>
        <a:prstGeom prst="rect">
          <a:avLst/>
        </a:prstGeom>
      </xdr:spPr>
    </xdr:pic>
    <xdr:clientData/>
  </xdr:twoCellAnchor>
  <xdr:twoCellAnchor editAs="oneCell">
    <xdr:from>
      <xdr:col>16</xdr:col>
      <xdr:colOff>161436</xdr:colOff>
      <xdr:row>2</xdr:row>
      <xdr:rowOff>143405</xdr:rowOff>
    </xdr:from>
    <xdr:to>
      <xdr:col>24</xdr:col>
      <xdr:colOff>602846</xdr:colOff>
      <xdr:row>16</xdr:row>
      <xdr:rowOff>175530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1F0B644-712B-4B09-AF7D-CB92DFC7D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15036" y="524405"/>
          <a:ext cx="5318210" cy="2699125"/>
        </a:xfrm>
        <a:prstGeom prst="rect">
          <a:avLst/>
        </a:prstGeom>
      </xdr:spPr>
    </xdr:pic>
    <xdr:clientData/>
  </xdr:twoCellAnchor>
  <xdr:twoCellAnchor editAs="oneCell">
    <xdr:from>
      <xdr:col>16</xdr:col>
      <xdr:colOff>311727</xdr:colOff>
      <xdr:row>35</xdr:row>
      <xdr:rowOff>155864</xdr:rowOff>
    </xdr:from>
    <xdr:to>
      <xdr:col>24</xdr:col>
      <xdr:colOff>194917</xdr:colOff>
      <xdr:row>45</xdr:row>
      <xdr:rowOff>124664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F9DE7DF-8875-4338-BC1A-B8956A01F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09909" y="6823364"/>
          <a:ext cx="4732281" cy="1873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484907</xdr:colOff>
      <xdr:row>1</xdr:row>
      <xdr:rowOff>132961</xdr:rowOff>
    </xdr:from>
    <xdr:ext cx="7450895" cy="6254570"/>
    <xdr:pic>
      <xdr:nvPicPr>
        <xdr:cNvPr id="2" name="Picture 1">
          <a:extLst>
            <a:ext uri="{FF2B5EF4-FFF2-40B4-BE49-F238E27FC236}">
              <a16:creationId xmlns:a16="http://schemas.microsoft.com/office/drawing/2014/main" id="{AB13F1A7-8D14-45F0-B2BD-E3B12DFD6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61707" y="323461"/>
          <a:ext cx="7450895" cy="6254570"/>
        </a:xfrm>
        <a:prstGeom prst="rect">
          <a:avLst/>
        </a:prstGeom>
      </xdr:spPr>
    </xdr:pic>
    <xdr:clientData/>
  </xdr:oneCellAnchor>
  <xdr:oneCellAnchor>
    <xdr:from>
      <xdr:col>6</xdr:col>
      <xdr:colOff>467592</xdr:colOff>
      <xdr:row>46</xdr:row>
      <xdr:rowOff>46799</xdr:rowOff>
    </xdr:from>
    <xdr:ext cx="7365320" cy="6974452"/>
    <xdr:pic>
      <xdr:nvPicPr>
        <xdr:cNvPr id="3" name="Picture 2">
          <a:extLst>
            <a:ext uri="{FF2B5EF4-FFF2-40B4-BE49-F238E27FC236}">
              <a16:creationId xmlns:a16="http://schemas.microsoft.com/office/drawing/2014/main" id="{F1ADA354-0A6B-4E34-8290-0B3E538563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8373"/>
        <a:stretch/>
      </xdr:blipFill>
      <xdr:spPr>
        <a:xfrm>
          <a:off x="4125192" y="8809799"/>
          <a:ext cx="7365320" cy="6974452"/>
        </a:xfrm>
        <a:prstGeom prst="rect">
          <a:avLst/>
        </a:prstGeom>
      </xdr:spPr>
    </xdr:pic>
    <xdr:clientData/>
  </xdr:oneCellAnchor>
  <xdr:oneCellAnchor>
    <xdr:from>
      <xdr:col>19</xdr:col>
      <xdr:colOff>122465</xdr:colOff>
      <xdr:row>47</xdr:row>
      <xdr:rowOff>98198</xdr:rowOff>
    </xdr:from>
    <xdr:ext cx="7560770" cy="6860744"/>
    <xdr:pic>
      <xdr:nvPicPr>
        <xdr:cNvPr id="4" name="Picture 3">
          <a:extLst>
            <a:ext uri="{FF2B5EF4-FFF2-40B4-BE49-F238E27FC236}">
              <a16:creationId xmlns:a16="http://schemas.microsoft.com/office/drawing/2014/main" id="{AA8C551A-8AC8-4DD7-B91F-28C6433C0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04865" y="9051698"/>
          <a:ext cx="7560770" cy="6860744"/>
        </a:xfrm>
        <a:prstGeom prst="rect">
          <a:avLst/>
        </a:prstGeom>
      </xdr:spPr>
    </xdr:pic>
    <xdr:clientData/>
  </xdr:oneCellAnchor>
  <xdr:oneCellAnchor>
    <xdr:from>
      <xdr:col>19</xdr:col>
      <xdr:colOff>500991</xdr:colOff>
      <xdr:row>83</xdr:row>
      <xdr:rowOff>93516</xdr:rowOff>
    </xdr:from>
    <xdr:ext cx="5983721" cy="2364235"/>
    <xdr:pic>
      <xdr:nvPicPr>
        <xdr:cNvPr id="5" name="Picture 4">
          <a:extLst>
            <a:ext uri="{FF2B5EF4-FFF2-40B4-BE49-F238E27FC236}">
              <a16:creationId xmlns:a16="http://schemas.microsoft.com/office/drawing/2014/main" id="{9B4E59D3-FB29-489F-84A0-D3CF5795E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083391" y="15905016"/>
          <a:ext cx="5983721" cy="2364235"/>
        </a:xfrm>
        <a:prstGeom prst="rect">
          <a:avLst/>
        </a:prstGeom>
      </xdr:spPr>
    </xdr:pic>
    <xdr:clientData/>
  </xdr:oneCellAnchor>
  <xdr:oneCellAnchor>
    <xdr:from>
      <xdr:col>7</xdr:col>
      <xdr:colOff>324216</xdr:colOff>
      <xdr:row>82</xdr:row>
      <xdr:rowOff>142999</xdr:rowOff>
    </xdr:from>
    <xdr:ext cx="7542060" cy="2509157"/>
    <xdr:pic>
      <xdr:nvPicPr>
        <xdr:cNvPr id="6" name="Picture 5">
          <a:extLst>
            <a:ext uri="{FF2B5EF4-FFF2-40B4-BE49-F238E27FC236}">
              <a16:creationId xmlns:a16="http://schemas.microsoft.com/office/drawing/2014/main" id="{536802D4-6E1E-4A0D-B020-C765E05DA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91416" y="15763999"/>
          <a:ext cx="7542060" cy="2509157"/>
        </a:xfrm>
        <a:prstGeom prst="rect">
          <a:avLst/>
        </a:prstGeom>
      </xdr:spPr>
    </xdr:pic>
    <xdr:clientData/>
  </xdr:oneCellAnchor>
  <xdr:oneCellAnchor>
    <xdr:from>
      <xdr:col>8</xdr:col>
      <xdr:colOff>171450</xdr:colOff>
      <xdr:row>30</xdr:row>
      <xdr:rowOff>138545</xdr:rowOff>
    </xdr:from>
    <xdr:ext cx="8606207" cy="5100956"/>
    <xdr:pic>
      <xdr:nvPicPr>
        <xdr:cNvPr id="7" name="Picture 6">
          <a:extLst>
            <a:ext uri="{FF2B5EF4-FFF2-40B4-BE49-F238E27FC236}">
              <a16:creationId xmlns:a16="http://schemas.microsoft.com/office/drawing/2014/main" id="{5E66357E-6BC3-43FF-911B-8C34637B7C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5229"/>
        <a:stretch/>
      </xdr:blipFill>
      <xdr:spPr>
        <a:xfrm>
          <a:off x="5048250" y="5853545"/>
          <a:ext cx="8606207" cy="5100956"/>
        </a:xfrm>
        <a:prstGeom prst="rect">
          <a:avLst/>
        </a:prstGeom>
      </xdr:spPr>
    </xdr:pic>
    <xdr:clientData/>
  </xdr:oneCellAnchor>
  <xdr:oneCellAnchor>
    <xdr:from>
      <xdr:col>31</xdr:col>
      <xdr:colOff>355024</xdr:colOff>
      <xdr:row>58</xdr:row>
      <xdr:rowOff>82968</xdr:rowOff>
    </xdr:from>
    <xdr:ext cx="5883191" cy="4302778"/>
    <xdr:pic>
      <xdr:nvPicPr>
        <xdr:cNvPr id="8" name="Picture 7">
          <a:extLst>
            <a:ext uri="{FF2B5EF4-FFF2-40B4-BE49-F238E27FC236}">
              <a16:creationId xmlns:a16="http://schemas.microsoft.com/office/drawing/2014/main" id="{B28EF65C-D9D8-456C-9D7E-0BA7A7079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547899" y="11131968"/>
          <a:ext cx="5883191" cy="4302778"/>
        </a:xfrm>
        <a:prstGeom prst="rect">
          <a:avLst/>
        </a:prstGeom>
      </xdr:spPr>
    </xdr:pic>
    <xdr:clientData/>
  </xdr:oneCellAnchor>
  <xdr:oneCellAnchor>
    <xdr:from>
      <xdr:col>0</xdr:col>
      <xdr:colOff>166687</xdr:colOff>
      <xdr:row>1</xdr:row>
      <xdr:rowOff>47624</xdr:rowOff>
    </xdr:from>
    <xdr:ext cx="4817128" cy="15920505"/>
    <xdr:pic>
      <xdr:nvPicPr>
        <xdr:cNvPr id="9" name="Picture 8">
          <a:extLst>
            <a:ext uri="{FF2B5EF4-FFF2-40B4-BE49-F238E27FC236}">
              <a16:creationId xmlns:a16="http://schemas.microsoft.com/office/drawing/2014/main" id="{78DBB2BE-DCD7-4065-BAE6-32F4B36FB0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43536" t="2621"/>
        <a:stretch/>
      </xdr:blipFill>
      <xdr:spPr>
        <a:xfrm>
          <a:off x="166687" y="238124"/>
          <a:ext cx="4817128" cy="1592050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400872</xdr:colOff>
      <xdr:row>34</xdr:row>
      <xdr:rowOff>105694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EE18BC-D078-4783-870D-F8EDB8C1A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87272" cy="6582694"/>
        </a:xfrm>
        <a:prstGeom prst="rect">
          <a:avLst/>
        </a:prstGeom>
      </xdr:spPr>
    </xdr:pic>
    <xdr:clientData/>
  </xdr:twoCellAnchor>
  <xdr:twoCellAnchor editAs="oneCell">
    <xdr:from>
      <xdr:col>9</xdr:col>
      <xdr:colOff>358588</xdr:colOff>
      <xdr:row>22</xdr:row>
      <xdr:rowOff>19627</xdr:rowOff>
    </xdr:from>
    <xdr:to>
      <xdr:col>15</xdr:col>
      <xdr:colOff>582705</xdr:colOff>
      <xdr:row>36</xdr:row>
      <xdr:rowOff>34175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006651-1AD8-460E-B5A6-ADA6E8401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04647" y="4210627"/>
          <a:ext cx="3854823" cy="2681548"/>
        </a:xfrm>
        <a:prstGeom prst="rect">
          <a:avLst/>
        </a:prstGeom>
      </xdr:spPr>
    </xdr:pic>
    <xdr:clientData/>
  </xdr:twoCellAnchor>
  <xdr:twoCellAnchor editAs="oneCell">
    <xdr:from>
      <xdr:col>9</xdr:col>
      <xdr:colOff>437030</xdr:colOff>
      <xdr:row>2</xdr:row>
      <xdr:rowOff>100854</xdr:rowOff>
    </xdr:from>
    <xdr:to>
      <xdr:col>17</xdr:col>
      <xdr:colOff>299185</xdr:colOff>
      <xdr:row>21</xdr:row>
      <xdr:rowOff>112060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73F691E-F65C-49ED-BB78-9A9DFB2F6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83089" y="481854"/>
          <a:ext cx="4703096" cy="3630706"/>
        </a:xfrm>
        <a:prstGeom prst="rect">
          <a:avLst/>
        </a:prstGeom>
      </xdr:spPr>
    </xdr:pic>
    <xdr:clientData/>
  </xdr:twoCellAnchor>
  <xdr:twoCellAnchor editAs="oneCell">
    <xdr:from>
      <xdr:col>17</xdr:col>
      <xdr:colOff>593912</xdr:colOff>
      <xdr:row>2</xdr:row>
      <xdr:rowOff>154077</xdr:rowOff>
    </xdr:from>
    <xdr:to>
      <xdr:col>27</xdr:col>
      <xdr:colOff>67535</xdr:colOff>
      <xdr:row>20</xdr:row>
      <xdr:rowOff>106561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EB81590-3115-4E84-804F-547AB8775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80912" y="535077"/>
          <a:ext cx="5524799" cy="3381484"/>
        </a:xfrm>
        <a:prstGeom prst="rect">
          <a:avLst/>
        </a:prstGeom>
      </xdr:spPr>
    </xdr:pic>
    <xdr:clientData/>
  </xdr:twoCellAnchor>
  <xdr:twoCellAnchor editAs="oneCell">
    <xdr:from>
      <xdr:col>16</xdr:col>
      <xdr:colOff>168089</xdr:colOff>
      <xdr:row>22</xdr:row>
      <xdr:rowOff>11206</xdr:rowOff>
    </xdr:from>
    <xdr:to>
      <xdr:col>25</xdr:col>
      <xdr:colOff>180617</xdr:colOff>
      <xdr:row>39</xdr:row>
      <xdr:rowOff>97395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1DAE737-500D-48E5-9C55-57382D3D7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849971" y="4202206"/>
          <a:ext cx="5458587" cy="33246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19050</xdr:rowOff>
    </xdr:from>
    <xdr:to>
      <xdr:col>5</xdr:col>
      <xdr:colOff>476738</xdr:colOff>
      <xdr:row>25</xdr:row>
      <xdr:rowOff>86372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57E2E4-1FB8-4FBB-91E1-127E1CDAF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209550"/>
          <a:ext cx="3496163" cy="4639322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352425</xdr:colOff>
      <xdr:row>17</xdr:row>
      <xdr:rowOff>28575</xdr:rowOff>
    </xdr:from>
    <xdr:to>
      <xdr:col>14</xdr:col>
      <xdr:colOff>200769</xdr:colOff>
      <xdr:row>31</xdr:row>
      <xdr:rowOff>105158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CB6D81-B85E-4961-923D-C948E5790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00425" y="3267075"/>
          <a:ext cx="5334744" cy="2743583"/>
        </a:xfrm>
        <a:prstGeom prst="rect">
          <a:avLst/>
        </a:prstGeom>
      </xdr:spPr>
    </xdr:pic>
    <xdr:clientData/>
  </xdr:twoCellAnchor>
  <xdr:twoCellAnchor editAs="oneCell">
    <xdr:from>
      <xdr:col>5</xdr:col>
      <xdr:colOff>371475</xdr:colOff>
      <xdr:row>0</xdr:row>
      <xdr:rowOff>0</xdr:rowOff>
    </xdr:from>
    <xdr:to>
      <xdr:col>14</xdr:col>
      <xdr:colOff>409874</xdr:colOff>
      <xdr:row>17</xdr:row>
      <xdr:rowOff>142984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EC04A36-330E-44B0-9264-21ED1D85A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19475" y="0"/>
          <a:ext cx="5524799" cy="3381484"/>
        </a:xfrm>
        <a:prstGeom prst="rect">
          <a:avLst/>
        </a:prstGeom>
      </xdr:spPr>
    </xdr:pic>
    <xdr:clientData/>
  </xdr:twoCellAnchor>
  <xdr:twoCellAnchor editAs="oneCell">
    <xdr:from>
      <xdr:col>14</xdr:col>
      <xdr:colOff>323850</xdr:colOff>
      <xdr:row>15</xdr:row>
      <xdr:rowOff>133350</xdr:rowOff>
    </xdr:from>
    <xdr:to>
      <xdr:col>23</xdr:col>
      <xdr:colOff>296037</xdr:colOff>
      <xdr:row>33</xdr:row>
      <xdr:rowOff>29039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0F729C1-58F4-49A2-B023-4F1F55717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58250" y="2990850"/>
          <a:ext cx="5458587" cy="33246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76200</xdr:rowOff>
    </xdr:from>
    <xdr:to>
      <xdr:col>10</xdr:col>
      <xdr:colOff>210426</xdr:colOff>
      <xdr:row>32</xdr:row>
      <xdr:rowOff>172314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E817E6-28DF-4F07-A347-D36C866F6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76200"/>
          <a:ext cx="6277851" cy="6192114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16</xdr:row>
      <xdr:rowOff>152400</xdr:rowOff>
    </xdr:from>
    <xdr:to>
      <xdr:col>19</xdr:col>
      <xdr:colOff>229355</xdr:colOff>
      <xdr:row>32</xdr:row>
      <xdr:rowOff>57562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8011E2-9A40-40C8-8877-2BFA5BE56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3200400"/>
          <a:ext cx="5410955" cy="295316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34</xdr:row>
      <xdr:rowOff>0</xdr:rowOff>
    </xdr:from>
    <xdr:to>
      <xdr:col>20</xdr:col>
      <xdr:colOff>766</xdr:colOff>
      <xdr:row>37</xdr:row>
      <xdr:rowOff>114396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D7F4DA-2B19-4349-BAEC-BA4D23BAB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05600" y="6477000"/>
          <a:ext cx="5487166" cy="6858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684B2-BAA2-40E7-9390-979132A7AF0E}">
  <dimension ref="A1:AH61"/>
  <sheetViews>
    <sheetView zoomScale="85" zoomScaleNormal="85" workbookViewId="0">
      <selection activeCell="D42" sqref="D42"/>
    </sheetView>
  </sheetViews>
  <sheetFormatPr defaultRowHeight="15" x14ac:dyDescent="0.25"/>
  <cols>
    <col min="1" max="1" width="25.42578125" customWidth="1"/>
    <col min="5" max="5" width="58" customWidth="1"/>
  </cols>
  <sheetData>
    <row r="1" spans="1:5" x14ac:dyDescent="0.25">
      <c r="A1" s="3" t="s">
        <v>21</v>
      </c>
      <c r="B1" s="4"/>
      <c r="C1" s="4"/>
      <c r="D1" s="4"/>
      <c r="E1" s="5"/>
    </row>
    <row r="2" spans="1:5" x14ac:dyDescent="0.25">
      <c r="A2" s="70" t="s">
        <v>30</v>
      </c>
      <c r="B2" s="71"/>
      <c r="C2" s="71"/>
      <c r="D2" s="71"/>
      <c r="E2" s="72"/>
    </row>
    <row r="3" spans="1:5" x14ac:dyDescent="0.25">
      <c r="A3" s="6" t="s">
        <v>0</v>
      </c>
      <c r="B3" s="7" t="s">
        <v>1</v>
      </c>
      <c r="C3" s="7" t="s">
        <v>2</v>
      </c>
      <c r="D3" s="7" t="s">
        <v>3</v>
      </c>
      <c r="E3" s="8" t="s">
        <v>5</v>
      </c>
    </row>
    <row r="4" spans="1:5" x14ac:dyDescent="0.25">
      <c r="A4" s="18" t="s">
        <v>4</v>
      </c>
      <c r="B4" s="19">
        <v>2</v>
      </c>
      <c r="C4" s="19">
        <v>2</v>
      </c>
      <c r="D4" s="19">
        <f t="shared" ref="D4:D8" si="0">C4*B4</f>
        <v>4</v>
      </c>
      <c r="E4" s="20" t="s">
        <v>27</v>
      </c>
    </row>
    <row r="5" spans="1:5" x14ac:dyDescent="0.25">
      <c r="A5" s="18" t="s">
        <v>25</v>
      </c>
      <c r="B5" s="19">
        <v>10</v>
      </c>
      <c r="C5" s="19">
        <v>1</v>
      </c>
      <c r="D5" s="19">
        <f t="shared" si="0"/>
        <v>10</v>
      </c>
      <c r="E5" s="20" t="s">
        <v>28</v>
      </c>
    </row>
    <row r="6" spans="1:5" x14ac:dyDescent="0.25">
      <c r="A6" s="18" t="s">
        <v>56</v>
      </c>
      <c r="B6" s="19">
        <v>2</v>
      </c>
      <c r="C6" s="19">
        <v>1</v>
      </c>
      <c r="D6" s="19">
        <f t="shared" si="0"/>
        <v>2</v>
      </c>
      <c r="E6" s="20" t="s">
        <v>60</v>
      </c>
    </row>
    <row r="7" spans="1:5" x14ac:dyDescent="0.25">
      <c r="A7" s="18" t="s">
        <v>8</v>
      </c>
      <c r="B7" s="37">
        <v>1</v>
      </c>
      <c r="C7" s="19">
        <v>1</v>
      </c>
      <c r="D7" s="37">
        <v>1</v>
      </c>
      <c r="E7" s="42" t="s">
        <v>55</v>
      </c>
    </row>
    <row r="8" spans="1:5" x14ac:dyDescent="0.25">
      <c r="A8" s="18" t="s">
        <v>6</v>
      </c>
      <c r="B8" s="19">
        <v>1</v>
      </c>
      <c r="C8" s="19">
        <v>2</v>
      </c>
      <c r="D8" s="19">
        <f t="shared" si="0"/>
        <v>2</v>
      </c>
      <c r="E8" s="20" t="s">
        <v>26</v>
      </c>
    </row>
    <row r="9" spans="1:5" x14ac:dyDescent="0.25">
      <c r="A9" s="18" t="s">
        <v>9</v>
      </c>
      <c r="B9" s="19">
        <v>1</v>
      </c>
      <c r="C9" s="19">
        <v>2</v>
      </c>
      <c r="D9" s="19">
        <f>C9*B9</f>
        <v>2</v>
      </c>
      <c r="E9" s="20" t="s">
        <v>29</v>
      </c>
    </row>
    <row r="10" spans="1:5" x14ac:dyDescent="0.25">
      <c r="A10" s="9" t="s">
        <v>53</v>
      </c>
      <c r="B10" s="1">
        <v>17</v>
      </c>
      <c r="C10" s="1">
        <v>1</v>
      </c>
      <c r="D10" s="1">
        <f t="shared" ref="D10" si="1">C10*B10</f>
        <v>17</v>
      </c>
      <c r="E10" s="11" t="s">
        <v>24</v>
      </c>
    </row>
    <row r="11" spans="1:5" x14ac:dyDescent="0.25">
      <c r="A11" s="9" t="s">
        <v>6</v>
      </c>
      <c r="B11" s="1">
        <v>1</v>
      </c>
      <c r="C11" s="1">
        <v>2</v>
      </c>
      <c r="D11" s="1">
        <f t="shared" ref="D11:D16" si="2">C11*B11</f>
        <v>2</v>
      </c>
      <c r="E11" s="39" t="s">
        <v>63</v>
      </c>
    </row>
    <row r="12" spans="1:5" x14ac:dyDescent="0.25">
      <c r="A12" s="9" t="s">
        <v>9</v>
      </c>
      <c r="B12" s="19">
        <v>1</v>
      </c>
      <c r="C12" s="1">
        <v>2</v>
      </c>
      <c r="D12" s="1">
        <f t="shared" si="2"/>
        <v>2</v>
      </c>
      <c r="E12" s="39" t="s">
        <v>63</v>
      </c>
    </row>
    <row r="13" spans="1:5" x14ac:dyDescent="0.25">
      <c r="A13" s="36" t="s">
        <v>48</v>
      </c>
      <c r="B13" s="37">
        <v>1</v>
      </c>
      <c r="C13" s="38">
        <v>4</v>
      </c>
      <c r="D13" s="38">
        <f t="shared" si="2"/>
        <v>4</v>
      </c>
      <c r="E13" s="39" t="s">
        <v>57</v>
      </c>
    </row>
    <row r="14" spans="1:5" x14ac:dyDescent="0.25">
      <c r="A14" s="9" t="s">
        <v>54</v>
      </c>
      <c r="B14" s="19">
        <v>12</v>
      </c>
      <c r="C14" s="1">
        <v>1</v>
      </c>
      <c r="D14" s="1">
        <f t="shared" si="2"/>
        <v>12</v>
      </c>
      <c r="E14" s="40" t="s">
        <v>61</v>
      </c>
    </row>
    <row r="15" spans="1:5" x14ac:dyDescent="0.25">
      <c r="A15" s="18" t="s">
        <v>22</v>
      </c>
      <c r="B15" s="19">
        <v>12</v>
      </c>
      <c r="C15" s="19">
        <v>1</v>
      </c>
      <c r="D15" s="19">
        <f t="shared" si="2"/>
        <v>12</v>
      </c>
      <c r="E15" s="21"/>
    </row>
    <row r="16" spans="1:5" x14ac:dyDescent="0.25">
      <c r="A16" s="9" t="s">
        <v>23</v>
      </c>
      <c r="B16" s="37">
        <v>0</v>
      </c>
      <c r="C16" s="1">
        <v>1</v>
      </c>
      <c r="D16" s="38">
        <f t="shared" si="2"/>
        <v>0</v>
      </c>
      <c r="E16" s="40" t="s">
        <v>49</v>
      </c>
    </row>
    <row r="17" spans="1:34" x14ac:dyDescent="0.25">
      <c r="A17" s="12" t="s">
        <v>3</v>
      </c>
      <c r="B17" s="13"/>
      <c r="C17" s="13"/>
      <c r="D17" s="14">
        <f>SUM(D4:D16)</f>
        <v>70</v>
      </c>
      <c r="E17" s="11"/>
    </row>
    <row r="18" spans="1:34" x14ac:dyDescent="0.25">
      <c r="A18" s="9"/>
      <c r="B18" s="10"/>
      <c r="C18" s="10"/>
      <c r="D18" s="10"/>
      <c r="E18" s="11"/>
    </row>
    <row r="19" spans="1:34" x14ac:dyDescent="0.25">
      <c r="A19" s="70" t="s">
        <v>41</v>
      </c>
      <c r="B19" s="71"/>
      <c r="C19" s="71"/>
      <c r="D19" s="71"/>
      <c r="E19" s="72"/>
    </row>
    <row r="20" spans="1:34" x14ac:dyDescent="0.25">
      <c r="A20" s="6" t="s">
        <v>0</v>
      </c>
      <c r="B20" s="7" t="s">
        <v>1</v>
      </c>
      <c r="C20" s="7" t="s">
        <v>2</v>
      </c>
      <c r="D20" s="7" t="s">
        <v>3</v>
      </c>
      <c r="E20" s="8" t="s">
        <v>5</v>
      </c>
    </row>
    <row r="21" spans="1:34" x14ac:dyDescent="0.25">
      <c r="A21" s="9" t="s">
        <v>44</v>
      </c>
      <c r="B21" s="10">
        <v>2</v>
      </c>
      <c r="C21" s="10">
        <v>1</v>
      </c>
      <c r="D21" s="10">
        <f t="shared" ref="D21:D24" si="3">C21*B21</f>
        <v>2</v>
      </c>
      <c r="E21" s="11" t="s">
        <v>46</v>
      </c>
    </row>
    <row r="22" spans="1:34" x14ac:dyDescent="0.25">
      <c r="A22" s="28" t="s">
        <v>34</v>
      </c>
      <c r="B22" s="10">
        <v>1</v>
      </c>
      <c r="C22" s="10">
        <v>1</v>
      </c>
      <c r="D22" s="10">
        <v>1</v>
      </c>
      <c r="E22" s="11" t="s">
        <v>38</v>
      </c>
    </row>
    <row r="23" spans="1:34" x14ac:dyDescent="0.25">
      <c r="A23" s="9" t="s">
        <v>10</v>
      </c>
      <c r="B23" s="10">
        <v>1</v>
      </c>
      <c r="C23" s="10">
        <v>1</v>
      </c>
      <c r="D23" s="10">
        <f>C23*B23</f>
        <v>1</v>
      </c>
      <c r="E23" s="11" t="s">
        <v>39</v>
      </c>
    </row>
    <row r="24" spans="1:34" x14ac:dyDescent="0.25">
      <c r="A24" s="9" t="s">
        <v>40</v>
      </c>
      <c r="B24" s="10">
        <v>1</v>
      </c>
      <c r="C24" s="10">
        <v>1</v>
      </c>
      <c r="D24" s="10">
        <f t="shared" si="3"/>
        <v>1</v>
      </c>
      <c r="E24" s="11" t="s">
        <v>43</v>
      </c>
    </row>
    <row r="25" spans="1:34" x14ac:dyDescent="0.25">
      <c r="A25" s="9" t="s">
        <v>22</v>
      </c>
      <c r="B25" s="10">
        <v>5</v>
      </c>
      <c r="C25" s="10">
        <v>1</v>
      </c>
      <c r="D25" s="10">
        <v>5</v>
      </c>
      <c r="E25" s="16" t="s">
        <v>47</v>
      </c>
    </row>
    <row r="26" spans="1:34" ht="45" x14ac:dyDescent="0.25">
      <c r="A26" s="9" t="s">
        <v>7</v>
      </c>
      <c r="B26" s="10">
        <v>1</v>
      </c>
      <c r="C26" s="10">
        <v>1</v>
      </c>
      <c r="D26" s="10">
        <f t="shared" ref="D26" si="4">C26*B26</f>
        <v>1</v>
      </c>
      <c r="E26" s="16" t="s">
        <v>62</v>
      </c>
      <c r="F26" s="13"/>
    </row>
    <row r="27" spans="1:34" x14ac:dyDescent="0.25">
      <c r="A27" s="18" t="s">
        <v>32</v>
      </c>
      <c r="B27" s="30">
        <v>1</v>
      </c>
      <c r="C27" s="30">
        <v>1</v>
      </c>
      <c r="D27" s="30">
        <v>1</v>
      </c>
      <c r="E27" s="11" t="s">
        <v>42</v>
      </c>
    </row>
    <row r="28" spans="1:34" ht="15.75" thickBot="1" x14ac:dyDescent="0.3">
      <c r="A28" s="31" t="s">
        <v>3</v>
      </c>
      <c r="B28" s="32"/>
      <c r="C28" s="32"/>
      <c r="D28" s="33">
        <f>SUM(D21:D27)</f>
        <v>12</v>
      </c>
      <c r="E28" s="15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</row>
    <row r="29" spans="1:34" x14ac:dyDescent="0.25">
      <c r="A29" s="34"/>
      <c r="B29" s="30"/>
      <c r="C29" s="30"/>
      <c r="D29" s="30"/>
      <c r="E29" s="13"/>
    </row>
    <row r="30" spans="1:34" x14ac:dyDescent="0.25">
      <c r="A30" s="35" t="s">
        <v>45</v>
      </c>
    </row>
    <row r="31" spans="1:34" x14ac:dyDescent="0.25">
      <c r="A31" s="29" t="s">
        <v>64</v>
      </c>
      <c r="B31" s="13"/>
      <c r="C31" s="13"/>
      <c r="D31" s="13"/>
      <c r="E31" s="13"/>
      <c r="T31" s="73" t="s">
        <v>31</v>
      </c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5"/>
    </row>
    <row r="32" spans="1:34" x14ac:dyDescent="0.25">
      <c r="A32" s="9" t="s">
        <v>65</v>
      </c>
      <c r="T32" s="76" t="s">
        <v>36</v>
      </c>
      <c r="U32" s="77"/>
      <c r="V32" s="77"/>
      <c r="W32" s="77"/>
      <c r="X32" s="77"/>
      <c r="Y32" s="77"/>
      <c r="Z32" s="76" t="s">
        <v>33</v>
      </c>
      <c r="AA32" s="77"/>
      <c r="AB32" s="77"/>
      <c r="AC32" s="77"/>
      <c r="AD32" s="77"/>
      <c r="AE32" s="78"/>
    </row>
    <row r="33" spans="1:31" x14ac:dyDescent="0.25">
      <c r="T33" s="67" t="s">
        <v>37</v>
      </c>
      <c r="U33" s="68"/>
      <c r="V33" s="68"/>
      <c r="W33" s="68"/>
      <c r="X33" s="68"/>
      <c r="Y33" s="69"/>
      <c r="Z33" s="64" t="s">
        <v>35</v>
      </c>
      <c r="AA33" s="65"/>
      <c r="AB33" s="65"/>
      <c r="AC33" s="65"/>
      <c r="AD33" s="65"/>
      <c r="AE33" s="66"/>
    </row>
    <row r="34" spans="1:31" x14ac:dyDescent="0.25">
      <c r="A34" s="41" t="s">
        <v>50</v>
      </c>
      <c r="T34" s="67"/>
      <c r="U34" s="68"/>
      <c r="V34" s="68"/>
      <c r="W34" s="68"/>
      <c r="X34" s="68"/>
      <c r="Y34" s="69"/>
      <c r="Z34" s="23"/>
      <c r="AA34" s="13"/>
      <c r="AB34" s="13"/>
      <c r="AC34" s="13"/>
      <c r="AD34" s="13"/>
      <c r="AE34" s="24"/>
    </row>
    <row r="35" spans="1:31" ht="15" customHeight="1" x14ac:dyDescent="0.25">
      <c r="A35" s="41" t="s">
        <v>51</v>
      </c>
      <c r="T35" s="67"/>
      <c r="U35" s="68"/>
      <c r="V35" s="68"/>
      <c r="W35" s="68"/>
      <c r="X35" s="68"/>
      <c r="Y35" s="69"/>
      <c r="Z35" s="23"/>
      <c r="AA35" s="13"/>
      <c r="AB35" s="13"/>
      <c r="AC35" s="13"/>
      <c r="AD35" s="13"/>
      <c r="AE35" s="24"/>
    </row>
    <row r="36" spans="1:31" x14ac:dyDescent="0.25">
      <c r="A36" s="43" t="s">
        <v>52</v>
      </c>
      <c r="T36" s="23"/>
      <c r="U36" s="13"/>
      <c r="V36" s="13"/>
      <c r="W36" s="13"/>
      <c r="X36" s="13"/>
      <c r="Y36" s="13"/>
      <c r="Z36" s="23"/>
      <c r="AA36" s="13"/>
      <c r="AB36" s="13"/>
      <c r="AC36" s="13"/>
      <c r="AD36" s="13"/>
      <c r="AE36" s="24"/>
    </row>
    <row r="37" spans="1:31" x14ac:dyDescent="0.25">
      <c r="T37" s="23"/>
      <c r="U37" s="13"/>
      <c r="V37" s="13"/>
      <c r="W37" s="13"/>
      <c r="X37" s="13"/>
      <c r="Y37" s="13"/>
      <c r="Z37" s="23"/>
      <c r="AA37" s="13"/>
      <c r="AB37" s="13"/>
      <c r="AC37" s="13"/>
      <c r="AD37" s="13"/>
      <c r="AE37" s="24"/>
    </row>
    <row r="38" spans="1:31" x14ac:dyDescent="0.25">
      <c r="A38" s="41" t="s">
        <v>58</v>
      </c>
      <c r="T38" s="23"/>
      <c r="U38" s="13"/>
      <c r="V38" s="13"/>
      <c r="W38" s="13"/>
      <c r="X38" s="13"/>
      <c r="Y38" s="13"/>
      <c r="Z38" s="23"/>
      <c r="AA38" s="13"/>
      <c r="AB38" s="13"/>
      <c r="AC38" s="13"/>
      <c r="AD38" s="13"/>
      <c r="AE38" s="24"/>
    </row>
    <row r="39" spans="1:31" x14ac:dyDescent="0.25">
      <c r="A39" s="41" t="s">
        <v>59</v>
      </c>
      <c r="T39" s="23"/>
      <c r="U39" s="13"/>
      <c r="V39" s="13"/>
      <c r="W39" s="13"/>
      <c r="X39" s="13"/>
      <c r="Y39" s="13"/>
      <c r="Z39" s="23"/>
      <c r="AA39" s="13"/>
      <c r="AB39" s="13"/>
      <c r="AC39" s="13"/>
      <c r="AD39" s="13"/>
      <c r="AE39" s="24"/>
    </row>
    <row r="40" spans="1:31" x14ac:dyDescent="0.25">
      <c r="T40" s="23"/>
      <c r="U40" s="13"/>
      <c r="V40" s="13"/>
      <c r="W40" s="13"/>
      <c r="X40" s="13"/>
      <c r="Y40" s="13"/>
      <c r="Z40" s="23"/>
      <c r="AA40" s="13"/>
      <c r="AB40" s="13"/>
      <c r="AC40" s="13"/>
      <c r="AD40" s="13"/>
      <c r="AE40" s="24"/>
    </row>
    <row r="41" spans="1:31" x14ac:dyDescent="0.25">
      <c r="A41" s="63" t="s">
        <v>179</v>
      </c>
      <c r="T41" s="23"/>
      <c r="U41" s="13"/>
      <c r="V41" s="13"/>
      <c r="W41" s="13"/>
      <c r="X41" s="13"/>
      <c r="Y41" s="13"/>
      <c r="Z41" s="23"/>
      <c r="AA41" s="13"/>
      <c r="AB41" s="13"/>
      <c r="AC41" s="13"/>
      <c r="AD41" s="13"/>
      <c r="AE41" s="24"/>
    </row>
    <row r="42" spans="1:31" x14ac:dyDescent="0.25">
      <c r="T42" s="23"/>
      <c r="U42" s="13"/>
      <c r="V42" s="13"/>
      <c r="W42" s="13"/>
      <c r="X42" s="13"/>
      <c r="Y42" s="13"/>
      <c r="Z42" s="23"/>
      <c r="AA42" s="13"/>
      <c r="AB42" s="13"/>
      <c r="AC42" s="13"/>
      <c r="AD42" s="13"/>
      <c r="AE42" s="24"/>
    </row>
    <row r="43" spans="1:31" x14ac:dyDescent="0.25">
      <c r="T43" s="23"/>
      <c r="U43" s="13"/>
      <c r="V43" s="13"/>
      <c r="W43" s="13"/>
      <c r="X43" s="13"/>
      <c r="Y43" s="13"/>
      <c r="Z43" s="23"/>
      <c r="AA43" s="13"/>
      <c r="AB43" s="13"/>
      <c r="AC43" s="13"/>
      <c r="AD43" s="13"/>
      <c r="AE43" s="24"/>
    </row>
    <row r="44" spans="1:31" x14ac:dyDescent="0.25">
      <c r="T44" s="23"/>
      <c r="U44" s="13"/>
      <c r="V44" s="13"/>
      <c r="W44" s="13"/>
      <c r="X44" s="13"/>
      <c r="Y44" s="13"/>
      <c r="Z44" s="23"/>
      <c r="AA44" s="13"/>
      <c r="AB44" s="13"/>
      <c r="AC44" s="13"/>
      <c r="AD44" s="13"/>
      <c r="AE44" s="24"/>
    </row>
    <row r="45" spans="1:31" x14ac:dyDescent="0.25">
      <c r="T45" s="23"/>
      <c r="U45" s="13"/>
      <c r="V45" s="13"/>
      <c r="W45" s="13"/>
      <c r="X45" s="13"/>
      <c r="Y45" s="13"/>
      <c r="Z45" s="23"/>
      <c r="AA45" s="13"/>
      <c r="AB45" s="13"/>
      <c r="AC45" s="13"/>
      <c r="AD45" s="13"/>
      <c r="AE45" s="24"/>
    </row>
    <row r="46" spans="1:31" x14ac:dyDescent="0.25">
      <c r="T46" s="23"/>
      <c r="U46" s="13"/>
      <c r="V46" s="13"/>
      <c r="W46" s="13"/>
      <c r="X46" s="13"/>
      <c r="Y46" s="13"/>
      <c r="Z46" s="23"/>
      <c r="AA46" s="13"/>
      <c r="AB46" s="13"/>
      <c r="AC46" s="13"/>
      <c r="AD46" s="13"/>
      <c r="AE46" s="24"/>
    </row>
    <row r="47" spans="1:31" x14ac:dyDescent="0.25">
      <c r="T47" s="23"/>
      <c r="U47" s="13"/>
      <c r="V47" s="13"/>
      <c r="W47" s="13"/>
      <c r="X47" s="13"/>
      <c r="Y47" s="13"/>
      <c r="Z47" s="23"/>
      <c r="AA47" s="13"/>
      <c r="AB47" s="13"/>
      <c r="AC47" s="13"/>
      <c r="AD47" s="13"/>
      <c r="AE47" s="24"/>
    </row>
    <row r="48" spans="1:31" x14ac:dyDescent="0.25">
      <c r="T48" s="23"/>
      <c r="U48" s="13"/>
      <c r="V48" s="13"/>
      <c r="W48" s="13"/>
      <c r="X48" s="13"/>
      <c r="Y48" s="13"/>
      <c r="Z48" s="23"/>
      <c r="AA48" s="13"/>
      <c r="AB48" s="13"/>
      <c r="AC48" s="13"/>
      <c r="AD48" s="13"/>
      <c r="AE48" s="24"/>
    </row>
    <row r="49" spans="20:31" x14ac:dyDescent="0.25">
      <c r="T49" s="23"/>
      <c r="U49" s="13"/>
      <c r="V49" s="13"/>
      <c r="W49" s="13"/>
      <c r="X49" s="13"/>
      <c r="Y49" s="13"/>
      <c r="Z49" s="23"/>
      <c r="AA49" s="13"/>
      <c r="AB49" s="13"/>
      <c r="AC49" s="13"/>
      <c r="AD49" s="13"/>
      <c r="AE49" s="24"/>
    </row>
    <row r="50" spans="20:31" x14ac:dyDescent="0.25">
      <c r="T50" s="23"/>
      <c r="U50" s="13"/>
      <c r="V50" s="13"/>
      <c r="W50" s="13"/>
      <c r="X50" s="13"/>
      <c r="Y50" s="13"/>
      <c r="Z50" s="23"/>
      <c r="AA50" s="13"/>
      <c r="AB50" s="13"/>
      <c r="AC50" s="13"/>
      <c r="AD50" s="13"/>
      <c r="AE50" s="24"/>
    </row>
    <row r="51" spans="20:31" x14ac:dyDescent="0.25">
      <c r="T51" s="23"/>
      <c r="U51" s="13"/>
      <c r="V51" s="13"/>
      <c r="W51" s="13"/>
      <c r="X51" s="13"/>
      <c r="Y51" s="13"/>
      <c r="Z51" s="23"/>
      <c r="AA51" s="13"/>
      <c r="AB51" s="13"/>
      <c r="AC51" s="13"/>
      <c r="AD51" s="13"/>
      <c r="AE51" s="24"/>
    </row>
    <row r="52" spans="20:31" x14ac:dyDescent="0.25">
      <c r="T52" s="23"/>
      <c r="U52" s="13"/>
      <c r="V52" s="13"/>
      <c r="W52" s="13"/>
      <c r="X52" s="13"/>
      <c r="Y52" s="13"/>
      <c r="Z52" s="23"/>
      <c r="AA52" s="13"/>
      <c r="AB52" s="13"/>
      <c r="AC52" s="13"/>
      <c r="AD52" s="13"/>
      <c r="AE52" s="24"/>
    </row>
    <row r="53" spans="20:31" x14ac:dyDescent="0.25">
      <c r="T53" s="23"/>
      <c r="U53" s="13"/>
      <c r="V53" s="13"/>
      <c r="W53" s="13"/>
      <c r="X53" s="13"/>
      <c r="Y53" s="13"/>
      <c r="Z53" s="23"/>
      <c r="AA53" s="13"/>
      <c r="AB53" s="13"/>
      <c r="AC53" s="13"/>
      <c r="AD53" s="13"/>
      <c r="AE53" s="24"/>
    </row>
    <row r="54" spans="20:31" x14ac:dyDescent="0.25">
      <c r="T54" s="23"/>
      <c r="U54" s="13"/>
      <c r="V54" s="13"/>
      <c r="W54" s="13"/>
      <c r="X54" s="13"/>
      <c r="Y54" s="13"/>
      <c r="Z54" s="23"/>
      <c r="AA54" s="13"/>
      <c r="AB54" s="13"/>
      <c r="AC54" s="13"/>
      <c r="AD54" s="13"/>
      <c r="AE54" s="24"/>
    </row>
    <row r="55" spans="20:31" x14ac:dyDescent="0.25">
      <c r="T55" s="23"/>
      <c r="U55" s="13"/>
      <c r="V55" s="13"/>
      <c r="W55" s="13"/>
      <c r="X55" s="13"/>
      <c r="Y55" s="13"/>
      <c r="Z55" s="23"/>
      <c r="AA55" s="13"/>
      <c r="AB55" s="13"/>
      <c r="AC55" s="13"/>
      <c r="AD55" s="13"/>
      <c r="AE55" s="24"/>
    </row>
    <row r="56" spans="20:31" x14ac:dyDescent="0.25">
      <c r="T56" s="23"/>
      <c r="U56" s="13"/>
      <c r="V56" s="13"/>
      <c r="W56" s="13"/>
      <c r="X56" s="13"/>
      <c r="Y56" s="13"/>
      <c r="Z56" s="23"/>
      <c r="AA56" s="13"/>
      <c r="AB56" s="13"/>
      <c r="AC56" s="13"/>
      <c r="AD56" s="13"/>
      <c r="AE56" s="24"/>
    </row>
    <row r="57" spans="20:31" x14ac:dyDescent="0.25">
      <c r="T57" s="23"/>
      <c r="U57" s="13"/>
      <c r="V57" s="13"/>
      <c r="W57" s="13"/>
      <c r="X57" s="13"/>
      <c r="Y57" s="13"/>
      <c r="Z57" s="23"/>
      <c r="AA57" s="13"/>
      <c r="AB57" s="13"/>
      <c r="AC57" s="13"/>
      <c r="AD57" s="13"/>
      <c r="AE57" s="24"/>
    </row>
    <row r="58" spans="20:31" x14ac:dyDescent="0.25">
      <c r="T58" s="23"/>
      <c r="U58" s="13"/>
      <c r="V58" s="13"/>
      <c r="W58" s="13"/>
      <c r="X58" s="13"/>
      <c r="Y58" s="13"/>
      <c r="Z58" s="23"/>
      <c r="AA58" s="13"/>
      <c r="AB58" s="13"/>
      <c r="AC58" s="13"/>
      <c r="AD58" s="13"/>
      <c r="AE58" s="24"/>
    </row>
    <row r="59" spans="20:31" x14ac:dyDescent="0.25">
      <c r="T59" s="23"/>
      <c r="U59" s="13"/>
      <c r="V59" s="13"/>
      <c r="W59" s="13"/>
      <c r="X59" s="13"/>
      <c r="Y59" s="13"/>
      <c r="Z59" s="23"/>
      <c r="AA59" s="13"/>
      <c r="AB59" s="13"/>
      <c r="AC59" s="13"/>
      <c r="AD59" s="13"/>
      <c r="AE59" s="24"/>
    </row>
    <row r="60" spans="20:31" x14ac:dyDescent="0.25">
      <c r="T60" s="23"/>
      <c r="U60" s="13"/>
      <c r="V60" s="13"/>
      <c r="W60" s="13"/>
      <c r="X60" s="13"/>
      <c r="Y60" s="13"/>
      <c r="Z60" s="23"/>
      <c r="AA60" s="13"/>
      <c r="AB60" s="13"/>
      <c r="AC60" s="13"/>
      <c r="AD60" s="13"/>
      <c r="AE60" s="24"/>
    </row>
    <row r="61" spans="20:31" x14ac:dyDescent="0.25">
      <c r="T61" s="25"/>
      <c r="U61" s="26"/>
      <c r="V61" s="26"/>
      <c r="W61" s="26"/>
      <c r="X61" s="26"/>
      <c r="Y61" s="26"/>
      <c r="Z61" s="25"/>
      <c r="AA61" s="26"/>
      <c r="AB61" s="26"/>
      <c r="AC61" s="26"/>
      <c r="AD61" s="26"/>
      <c r="AE61" s="27"/>
    </row>
  </sheetData>
  <mergeCells count="7">
    <mergeCell ref="Z33:AE33"/>
    <mergeCell ref="T33:Y35"/>
    <mergeCell ref="A2:E2"/>
    <mergeCell ref="A19:E19"/>
    <mergeCell ref="T31:AE31"/>
    <mergeCell ref="T32:Y32"/>
    <mergeCell ref="Z32:AE32"/>
  </mergeCells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7E1E1-1B80-4F2B-B596-60EFF04B3CA9}">
  <dimension ref="A1"/>
  <sheetViews>
    <sheetView topLeftCell="A4" workbookViewId="0">
      <selection activeCell="P42" sqref="P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5CF15-FFD6-4775-8D47-9C4756919E13}">
  <dimension ref="A1:C5"/>
  <sheetViews>
    <sheetView workbookViewId="0">
      <selection activeCell="C8" sqref="C8"/>
    </sheetView>
  </sheetViews>
  <sheetFormatPr defaultRowHeight="15" x14ac:dyDescent="0.25"/>
  <cols>
    <col min="1" max="1" width="16.5703125" customWidth="1"/>
    <col min="2" max="2" width="14.85546875" customWidth="1"/>
    <col min="3" max="3" width="14.140625" customWidth="1"/>
  </cols>
  <sheetData>
    <row r="1" spans="1:3" ht="33.75" customHeight="1" x14ac:dyDescent="0.25">
      <c r="A1" s="2" t="s">
        <v>15</v>
      </c>
      <c r="B1" s="17" t="s">
        <v>18</v>
      </c>
      <c r="C1" s="17" t="s">
        <v>19</v>
      </c>
    </row>
    <row r="2" spans="1:3" x14ac:dyDescent="0.25">
      <c r="A2" t="s">
        <v>11</v>
      </c>
      <c r="B2" s="1" t="s">
        <v>16</v>
      </c>
      <c r="C2" s="1" t="s">
        <v>20</v>
      </c>
    </row>
    <row r="3" spans="1:3" x14ac:dyDescent="0.25">
      <c r="A3" t="s">
        <v>12</v>
      </c>
      <c r="B3" s="1" t="s">
        <v>17</v>
      </c>
      <c r="C3" s="1" t="s">
        <v>20</v>
      </c>
    </row>
    <row r="4" spans="1:3" x14ac:dyDescent="0.25">
      <c r="A4" t="s">
        <v>13</v>
      </c>
      <c r="B4" s="1" t="s">
        <v>17</v>
      </c>
      <c r="C4" s="1" t="s">
        <v>20</v>
      </c>
    </row>
    <row r="5" spans="1:3" x14ac:dyDescent="0.25">
      <c r="A5" t="s">
        <v>14</v>
      </c>
      <c r="B5" s="1" t="s">
        <v>17</v>
      </c>
      <c r="C5" s="1" t="s">
        <v>20</v>
      </c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DAD3C-10A6-44CD-B552-80F50D585F70}">
  <dimension ref="A1:E31"/>
  <sheetViews>
    <sheetView workbookViewId="0">
      <selection activeCell="D13" sqref="D13"/>
    </sheetView>
  </sheetViews>
  <sheetFormatPr defaultRowHeight="15" x14ac:dyDescent="0.25"/>
  <cols>
    <col min="1" max="1" width="32.5703125" customWidth="1"/>
    <col min="5" max="5" width="61.28515625" customWidth="1"/>
  </cols>
  <sheetData>
    <row r="1" spans="1:5" x14ac:dyDescent="0.25">
      <c r="A1" s="79" t="s">
        <v>76</v>
      </c>
      <c r="B1" s="80"/>
      <c r="C1" s="80"/>
      <c r="D1" s="80"/>
      <c r="E1" s="81"/>
    </row>
    <row r="2" spans="1:5" x14ac:dyDescent="0.25">
      <c r="A2" s="6" t="s">
        <v>0</v>
      </c>
      <c r="B2" s="44" t="s">
        <v>1</v>
      </c>
      <c r="C2" s="44" t="s">
        <v>2</v>
      </c>
      <c r="D2" s="44" t="s">
        <v>3</v>
      </c>
      <c r="E2" s="8" t="s">
        <v>5</v>
      </c>
    </row>
    <row r="3" spans="1:5" x14ac:dyDescent="0.25">
      <c r="A3" s="50" t="s">
        <v>4</v>
      </c>
      <c r="B3" s="1">
        <v>2</v>
      </c>
      <c r="C3" s="1">
        <v>2</v>
      </c>
      <c r="D3" s="1">
        <f t="shared" ref="D3:D12" si="0">C3*B3</f>
        <v>4</v>
      </c>
      <c r="E3" s="11" t="s">
        <v>27</v>
      </c>
    </row>
    <row r="4" spans="1:5" x14ac:dyDescent="0.25">
      <c r="A4" s="49" t="s">
        <v>25</v>
      </c>
      <c r="B4" s="1">
        <v>10</v>
      </c>
      <c r="C4" s="1">
        <v>1</v>
      </c>
      <c r="D4" s="1">
        <f t="shared" si="0"/>
        <v>10</v>
      </c>
      <c r="E4" s="11" t="s">
        <v>28</v>
      </c>
    </row>
    <row r="5" spans="1:5" x14ac:dyDescent="0.25">
      <c r="A5" s="9" t="s">
        <v>75</v>
      </c>
      <c r="B5" s="1">
        <v>2</v>
      </c>
      <c r="C5" s="1">
        <v>1</v>
      </c>
      <c r="D5" s="1">
        <f t="shared" si="0"/>
        <v>2</v>
      </c>
      <c r="E5" s="47" t="s">
        <v>74</v>
      </c>
    </row>
    <row r="6" spans="1:5" x14ac:dyDescent="0.25">
      <c r="A6" s="9" t="s">
        <v>8</v>
      </c>
      <c r="B6" s="1">
        <v>1</v>
      </c>
      <c r="C6" s="1">
        <v>1</v>
      </c>
      <c r="D6" s="1">
        <f t="shared" si="0"/>
        <v>1</v>
      </c>
      <c r="E6" s="11"/>
    </row>
    <row r="7" spans="1:5" x14ac:dyDescent="0.25">
      <c r="A7" s="9" t="s">
        <v>6</v>
      </c>
      <c r="B7" s="1">
        <v>1</v>
      </c>
      <c r="C7" s="1">
        <v>2</v>
      </c>
      <c r="D7" s="1">
        <f t="shared" si="0"/>
        <v>2</v>
      </c>
      <c r="E7" s="11" t="s">
        <v>26</v>
      </c>
    </row>
    <row r="8" spans="1:5" x14ac:dyDescent="0.25">
      <c r="A8" s="9" t="s">
        <v>9</v>
      </c>
      <c r="B8" s="1">
        <v>1</v>
      </c>
      <c r="C8" s="1">
        <v>2</v>
      </c>
      <c r="D8" s="1">
        <f t="shared" si="0"/>
        <v>2</v>
      </c>
      <c r="E8" s="11" t="s">
        <v>29</v>
      </c>
    </row>
    <row r="9" spans="1:5" x14ac:dyDescent="0.25">
      <c r="A9" s="48" t="s">
        <v>73</v>
      </c>
      <c r="B9" s="1">
        <v>17</v>
      </c>
      <c r="C9" s="1">
        <v>1</v>
      </c>
      <c r="D9" s="1">
        <f t="shared" si="0"/>
        <v>17</v>
      </c>
      <c r="E9" s="11" t="s">
        <v>72</v>
      </c>
    </row>
    <row r="10" spans="1:5" x14ac:dyDescent="0.25">
      <c r="A10" s="9" t="s">
        <v>6</v>
      </c>
      <c r="B10" s="1">
        <v>1</v>
      </c>
      <c r="C10" s="1">
        <v>2</v>
      </c>
      <c r="D10" s="1">
        <f t="shared" si="0"/>
        <v>2</v>
      </c>
      <c r="E10" s="47" t="s">
        <v>63</v>
      </c>
    </row>
    <row r="11" spans="1:5" x14ac:dyDescent="0.25">
      <c r="A11" s="9" t="s">
        <v>9</v>
      </c>
      <c r="B11" s="1">
        <v>1</v>
      </c>
      <c r="C11" s="1">
        <v>2</v>
      </c>
      <c r="D11" s="1">
        <f t="shared" si="0"/>
        <v>2</v>
      </c>
      <c r="E11" s="47" t="s">
        <v>63</v>
      </c>
    </row>
    <row r="12" spans="1:5" x14ac:dyDescent="0.25">
      <c r="A12" s="9" t="s">
        <v>48</v>
      </c>
      <c r="B12" s="1">
        <v>1</v>
      </c>
      <c r="C12" s="1">
        <v>4</v>
      </c>
      <c r="D12" s="1">
        <f t="shared" si="0"/>
        <v>4</v>
      </c>
      <c r="E12" s="47" t="s">
        <v>57</v>
      </c>
    </row>
    <row r="13" spans="1:5" x14ac:dyDescent="0.25">
      <c r="A13" s="46" t="s">
        <v>71</v>
      </c>
      <c r="B13" s="1">
        <v>12</v>
      </c>
      <c r="C13" s="1">
        <v>1</v>
      </c>
      <c r="D13" s="1">
        <v>12</v>
      </c>
      <c r="E13" s="16"/>
    </row>
    <row r="14" spans="1:5" x14ac:dyDescent="0.25">
      <c r="A14" s="45" t="s">
        <v>22</v>
      </c>
      <c r="B14" s="1">
        <v>12</v>
      </c>
      <c r="C14" s="1">
        <v>1</v>
      </c>
      <c r="D14" s="1">
        <f>C14*B14</f>
        <v>12</v>
      </c>
      <c r="E14" s="16"/>
    </row>
    <row r="15" spans="1:5" x14ac:dyDescent="0.25">
      <c r="A15" s="12" t="s">
        <v>3</v>
      </c>
      <c r="D15" s="22">
        <f>SUM(D3:D14)</f>
        <v>70</v>
      </c>
      <c r="E15" s="11"/>
    </row>
    <row r="16" spans="1:5" x14ac:dyDescent="0.25">
      <c r="A16" s="9"/>
      <c r="B16" s="1"/>
      <c r="C16" s="1"/>
      <c r="D16" s="1"/>
      <c r="E16" s="11"/>
    </row>
    <row r="17" spans="1:5" x14ac:dyDescent="0.25">
      <c r="A17" s="79" t="s">
        <v>160</v>
      </c>
      <c r="B17" s="80"/>
      <c r="C17" s="80"/>
      <c r="D17" s="80"/>
      <c r="E17" s="81"/>
    </row>
    <row r="18" spans="1:5" x14ac:dyDescent="0.25">
      <c r="A18" s="6" t="s">
        <v>0</v>
      </c>
      <c r="B18" s="44" t="s">
        <v>1</v>
      </c>
      <c r="C18" s="44" t="s">
        <v>2</v>
      </c>
      <c r="D18" s="44" t="s">
        <v>3</v>
      </c>
      <c r="E18" s="8" t="s">
        <v>5</v>
      </c>
    </row>
    <row r="19" spans="1:5" x14ac:dyDescent="0.25">
      <c r="A19" s="9" t="s">
        <v>44</v>
      </c>
      <c r="B19" s="1">
        <v>2</v>
      </c>
      <c r="C19" s="1">
        <v>1</v>
      </c>
      <c r="D19" s="1">
        <f>C19*B19</f>
        <v>2</v>
      </c>
      <c r="E19" s="11" t="s">
        <v>46</v>
      </c>
    </row>
    <row r="20" spans="1:5" x14ac:dyDescent="0.25">
      <c r="A20" s="9" t="s">
        <v>70</v>
      </c>
      <c r="B20" s="1">
        <v>3</v>
      </c>
      <c r="C20" s="1">
        <v>1</v>
      </c>
      <c r="D20" s="1">
        <f>C20*B20</f>
        <v>3</v>
      </c>
      <c r="E20" s="11" t="s">
        <v>22</v>
      </c>
    </row>
    <row r="21" spans="1:5" x14ac:dyDescent="0.25">
      <c r="A21" s="28" t="s">
        <v>34</v>
      </c>
      <c r="B21" s="1">
        <v>1</v>
      </c>
      <c r="C21" s="1">
        <v>1</v>
      </c>
      <c r="D21" s="1">
        <v>1</v>
      </c>
      <c r="E21" s="11" t="s">
        <v>38</v>
      </c>
    </row>
    <row r="22" spans="1:5" x14ac:dyDescent="0.25">
      <c r="A22" s="9" t="s">
        <v>10</v>
      </c>
      <c r="B22" s="1">
        <v>1</v>
      </c>
      <c r="C22" s="1">
        <v>1</v>
      </c>
      <c r="D22" s="1">
        <f>C22*B22</f>
        <v>1</v>
      </c>
      <c r="E22" s="11" t="s">
        <v>39</v>
      </c>
    </row>
    <row r="23" spans="1:5" x14ac:dyDescent="0.25">
      <c r="A23" s="9" t="s">
        <v>40</v>
      </c>
      <c r="B23" s="1">
        <v>1</v>
      </c>
      <c r="C23" s="1">
        <v>1</v>
      </c>
      <c r="D23" s="1">
        <f>C23*B23</f>
        <v>1</v>
      </c>
      <c r="E23" s="11" t="s">
        <v>43</v>
      </c>
    </row>
    <row r="24" spans="1:5" ht="30" x14ac:dyDescent="0.25">
      <c r="A24" s="9" t="s">
        <v>69</v>
      </c>
      <c r="B24" s="1">
        <v>2</v>
      </c>
      <c r="C24" s="1">
        <v>1</v>
      </c>
      <c r="D24" s="1">
        <v>2</v>
      </c>
      <c r="E24" s="16" t="s">
        <v>68</v>
      </c>
    </row>
    <row r="25" spans="1:5" x14ac:dyDescent="0.25">
      <c r="A25" s="9" t="s">
        <v>7</v>
      </c>
      <c r="B25" s="1">
        <v>1</v>
      </c>
      <c r="C25" s="1">
        <v>1</v>
      </c>
      <c r="D25" s="1">
        <f>C25*B25</f>
        <v>1</v>
      </c>
      <c r="E25" s="11" t="s">
        <v>159</v>
      </c>
    </row>
    <row r="26" spans="1:5" x14ac:dyDescent="0.25">
      <c r="A26" s="9" t="s">
        <v>32</v>
      </c>
      <c r="B26" s="1">
        <v>1</v>
      </c>
      <c r="C26" s="1">
        <v>1</v>
      </c>
      <c r="D26" s="1">
        <v>1</v>
      </c>
      <c r="E26" s="11" t="s">
        <v>42</v>
      </c>
    </row>
    <row r="27" spans="1:5" ht="15.75" thickBot="1" x14ac:dyDescent="0.3">
      <c r="A27" s="31" t="s">
        <v>3</v>
      </c>
      <c r="B27" s="32"/>
      <c r="C27" s="32"/>
      <c r="D27" s="33">
        <f>SUM(D19:D26)</f>
        <v>12</v>
      </c>
      <c r="E27" s="15"/>
    </row>
    <row r="29" spans="1:5" x14ac:dyDescent="0.25">
      <c r="A29" s="2" t="s">
        <v>45</v>
      </c>
    </row>
    <row r="30" spans="1:5" x14ac:dyDescent="0.25">
      <c r="A30" t="s">
        <v>67</v>
      </c>
    </row>
    <row r="31" spans="1:5" x14ac:dyDescent="0.25">
      <c r="A31" s="9" t="s">
        <v>66</v>
      </c>
    </row>
  </sheetData>
  <mergeCells count="2">
    <mergeCell ref="A1:E1"/>
    <mergeCell ref="A17:E17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1054D-4629-4966-A18A-50E9F4CD2CB4}">
  <dimension ref="A1:W14"/>
  <sheetViews>
    <sheetView zoomScaleNormal="100" workbookViewId="0">
      <selection activeCell="F13" sqref="F13"/>
    </sheetView>
  </sheetViews>
  <sheetFormatPr defaultRowHeight="15" x14ac:dyDescent="0.25"/>
  <cols>
    <col min="2" max="11" width="14.42578125" customWidth="1"/>
  </cols>
  <sheetData>
    <row r="1" spans="1:23" x14ac:dyDescent="0.25">
      <c r="B1" s="55" t="s">
        <v>155</v>
      </c>
      <c r="C1" s="55" t="s">
        <v>154</v>
      </c>
      <c r="D1" s="55" t="s">
        <v>153</v>
      </c>
      <c r="E1" s="55" t="s">
        <v>152</v>
      </c>
      <c r="F1" s="55" t="s">
        <v>151</v>
      </c>
      <c r="G1" s="55" t="s">
        <v>150</v>
      </c>
      <c r="H1" s="55" t="s">
        <v>149</v>
      </c>
      <c r="I1" s="55" t="s">
        <v>148</v>
      </c>
      <c r="J1" s="55" t="s">
        <v>147</v>
      </c>
      <c r="K1" s="55" t="s">
        <v>146</v>
      </c>
    </row>
    <row r="2" spans="1:23" ht="60" customHeight="1" x14ac:dyDescent="0.25">
      <c r="A2" s="55">
        <v>7</v>
      </c>
      <c r="B2" s="58" t="s">
        <v>145</v>
      </c>
      <c r="C2" s="58" t="s">
        <v>144</v>
      </c>
      <c r="D2" s="58" t="s">
        <v>143</v>
      </c>
      <c r="E2" s="58" t="s">
        <v>142</v>
      </c>
      <c r="F2" s="58" t="s">
        <v>141</v>
      </c>
      <c r="G2" s="58" t="s">
        <v>140</v>
      </c>
      <c r="H2" s="58" t="s">
        <v>139</v>
      </c>
      <c r="I2" s="58" t="s">
        <v>138</v>
      </c>
      <c r="J2" s="58" t="s">
        <v>137</v>
      </c>
      <c r="K2" s="58" t="s">
        <v>136</v>
      </c>
    </row>
    <row r="3" spans="1:23" ht="60" customHeight="1" x14ac:dyDescent="0.25">
      <c r="A3" s="55">
        <v>6</v>
      </c>
      <c r="B3" s="58" t="s">
        <v>135</v>
      </c>
      <c r="C3" s="58" t="s">
        <v>134</v>
      </c>
      <c r="D3" s="58" t="s">
        <v>133</v>
      </c>
      <c r="E3" s="58" t="s">
        <v>132</v>
      </c>
      <c r="F3" s="58" t="s">
        <v>131</v>
      </c>
      <c r="G3" s="58" t="s">
        <v>130</v>
      </c>
      <c r="H3" s="58" t="s">
        <v>129</v>
      </c>
      <c r="I3" s="52" t="s">
        <v>126</v>
      </c>
      <c r="J3" s="51" t="s">
        <v>117</v>
      </c>
      <c r="K3" s="51" t="s">
        <v>116</v>
      </c>
    </row>
    <row r="4" spans="1:23" ht="59.25" customHeight="1" x14ac:dyDescent="0.25">
      <c r="A4" s="55">
        <v>5</v>
      </c>
      <c r="B4" s="52" t="s">
        <v>125</v>
      </c>
      <c r="C4" s="52" t="s">
        <v>124</v>
      </c>
      <c r="D4" s="52" t="s">
        <v>123</v>
      </c>
      <c r="E4" s="52" t="s">
        <v>122</v>
      </c>
      <c r="F4" s="52" t="s">
        <v>121</v>
      </c>
      <c r="G4" s="52" t="s">
        <v>120</v>
      </c>
      <c r="H4" s="52" t="s">
        <v>119</v>
      </c>
      <c r="I4" s="52" t="s">
        <v>113</v>
      </c>
      <c r="J4" s="51" t="s">
        <v>128</v>
      </c>
      <c r="K4" s="51" t="s">
        <v>127</v>
      </c>
    </row>
    <row r="5" spans="1:23" ht="60" customHeight="1" x14ac:dyDescent="0.25">
      <c r="A5" s="55">
        <v>4</v>
      </c>
      <c r="B5" s="51" t="s">
        <v>97</v>
      </c>
      <c r="C5" s="51" t="s">
        <v>96</v>
      </c>
      <c r="D5" s="57" t="s">
        <v>118</v>
      </c>
      <c r="E5" s="57" t="s">
        <v>112</v>
      </c>
      <c r="F5" s="57" t="s">
        <v>111</v>
      </c>
      <c r="G5" s="57" t="s">
        <v>110</v>
      </c>
      <c r="H5" s="57" t="s">
        <v>109</v>
      </c>
      <c r="I5" s="57" t="s">
        <v>106</v>
      </c>
      <c r="J5" s="51" t="s">
        <v>115</v>
      </c>
      <c r="K5" s="51" t="s">
        <v>114</v>
      </c>
    </row>
    <row r="6" spans="1:23" ht="60" customHeight="1" x14ac:dyDescent="0.25">
      <c r="A6" s="55">
        <v>3</v>
      </c>
      <c r="B6" s="51" t="s">
        <v>108</v>
      </c>
      <c r="C6" s="51" t="s">
        <v>107</v>
      </c>
      <c r="D6" s="57" t="s">
        <v>103</v>
      </c>
      <c r="E6" s="57" t="s">
        <v>102</v>
      </c>
      <c r="F6" s="57" t="s">
        <v>101</v>
      </c>
      <c r="G6" s="57" t="s">
        <v>100</v>
      </c>
      <c r="H6" s="57" t="s">
        <v>99</v>
      </c>
      <c r="I6" s="52" t="s">
        <v>98</v>
      </c>
      <c r="J6" s="51" t="s">
        <v>105</v>
      </c>
      <c r="K6" s="51" t="s">
        <v>104</v>
      </c>
      <c r="S6" s="51"/>
      <c r="T6" s="51"/>
      <c r="U6" s="51"/>
      <c r="V6" s="51"/>
      <c r="W6" s="51"/>
    </row>
    <row r="7" spans="1:23" ht="60" customHeight="1" x14ac:dyDescent="0.25">
      <c r="A7" s="55">
        <v>2</v>
      </c>
      <c r="B7" s="56" t="s">
        <v>95</v>
      </c>
      <c r="C7" s="56" t="s">
        <v>94</v>
      </c>
      <c r="D7" s="56" t="s">
        <v>93</v>
      </c>
      <c r="E7" s="56" t="s">
        <v>92</v>
      </c>
      <c r="F7" s="56" t="s">
        <v>91</v>
      </c>
      <c r="G7" s="56" t="s">
        <v>90</v>
      </c>
      <c r="H7" s="56" t="s">
        <v>89</v>
      </c>
      <c r="I7" s="56" t="s">
        <v>88</v>
      </c>
      <c r="J7" s="56" t="s">
        <v>87</v>
      </c>
      <c r="K7" s="56" t="s">
        <v>86</v>
      </c>
      <c r="P7" s="51"/>
      <c r="Q7" s="51"/>
      <c r="R7" s="51"/>
    </row>
    <row r="8" spans="1:23" ht="60" customHeight="1" x14ac:dyDescent="0.25">
      <c r="A8" s="55">
        <v>1</v>
      </c>
      <c r="B8" s="51" t="s">
        <v>85</v>
      </c>
      <c r="C8" s="54" t="s">
        <v>84</v>
      </c>
      <c r="D8" s="54" t="s">
        <v>83</v>
      </c>
      <c r="E8" s="51" t="s">
        <v>8</v>
      </c>
      <c r="F8" s="54" t="s">
        <v>82</v>
      </c>
      <c r="G8" s="54" t="s">
        <v>81</v>
      </c>
      <c r="H8" s="53" t="s">
        <v>80</v>
      </c>
      <c r="I8" s="52" t="s">
        <v>79</v>
      </c>
      <c r="J8" s="52" t="s">
        <v>78</v>
      </c>
      <c r="K8" s="51" t="s">
        <v>77</v>
      </c>
    </row>
    <row r="12" spans="1:23" x14ac:dyDescent="0.25">
      <c r="B12" s="51"/>
      <c r="C12" s="51"/>
      <c r="E12" s="51"/>
      <c r="F12" s="51"/>
      <c r="G12" s="51"/>
      <c r="H12" s="51"/>
      <c r="K12" s="51"/>
    </row>
    <row r="13" spans="1:23" x14ac:dyDescent="0.25">
      <c r="B13" s="51"/>
      <c r="C13" s="51"/>
      <c r="D13" s="51"/>
      <c r="E13" s="51"/>
      <c r="F13" s="51"/>
      <c r="G13" s="51"/>
      <c r="H13" s="51"/>
      <c r="I13" s="51"/>
      <c r="J13" s="51"/>
      <c r="K13" s="51"/>
    </row>
    <row r="14" spans="1:23" x14ac:dyDescent="0.25">
      <c r="E14" s="51"/>
    </row>
  </sheetData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543BC-B799-471C-9CBE-39E04659F970}">
  <dimension ref="B1:L27"/>
  <sheetViews>
    <sheetView workbookViewId="0"/>
  </sheetViews>
  <sheetFormatPr defaultRowHeight="15" x14ac:dyDescent="0.25"/>
  <cols>
    <col min="2" max="2" width="11.140625" bestFit="1" customWidth="1"/>
  </cols>
  <sheetData>
    <row r="1" spans="2:12" ht="15" customHeight="1" x14ac:dyDescent="0.25">
      <c r="B1" s="59"/>
      <c r="C1" s="82" t="s">
        <v>157</v>
      </c>
      <c r="D1" s="83"/>
      <c r="E1" s="83"/>
      <c r="F1" s="83"/>
      <c r="G1" s="83"/>
      <c r="H1" s="83"/>
      <c r="I1" s="83"/>
      <c r="J1" s="83"/>
      <c r="K1" s="84"/>
      <c r="L1" s="59"/>
    </row>
    <row r="2" spans="2:12" x14ac:dyDescent="0.25">
      <c r="B2" s="59"/>
      <c r="C2" s="60">
        <v>9</v>
      </c>
      <c r="D2" s="60">
        <v>8</v>
      </c>
      <c r="E2" s="60">
        <v>7</v>
      </c>
      <c r="F2" s="60">
        <v>6</v>
      </c>
      <c r="G2" s="60">
        <v>5</v>
      </c>
      <c r="H2" s="60">
        <v>4</v>
      </c>
      <c r="I2" s="60">
        <v>3</v>
      </c>
      <c r="J2" s="60">
        <v>2</v>
      </c>
      <c r="K2" s="60">
        <v>1</v>
      </c>
      <c r="L2" s="60" t="s">
        <v>158</v>
      </c>
    </row>
    <row r="3" spans="2:12" x14ac:dyDescent="0.25">
      <c r="B3" s="59" t="s">
        <v>163</v>
      </c>
      <c r="C3" s="60">
        <v>0</v>
      </c>
      <c r="D3" s="60">
        <v>0</v>
      </c>
      <c r="E3" s="60">
        <v>0</v>
      </c>
      <c r="F3" s="60">
        <v>0</v>
      </c>
      <c r="G3" s="85" t="s">
        <v>162</v>
      </c>
      <c r="H3" s="86"/>
      <c r="I3" s="86"/>
      <c r="J3" s="86"/>
      <c r="K3" s="87"/>
      <c r="L3" s="61"/>
    </row>
    <row r="4" spans="2:12" x14ac:dyDescent="0.25">
      <c r="B4" s="59" t="s">
        <v>164</v>
      </c>
      <c r="C4" s="60">
        <v>0</v>
      </c>
      <c r="D4" s="60">
        <v>0</v>
      </c>
      <c r="E4" s="60">
        <v>0</v>
      </c>
      <c r="F4" s="60">
        <v>1</v>
      </c>
      <c r="G4" s="88"/>
      <c r="H4" s="89"/>
      <c r="I4" s="89"/>
      <c r="J4" s="89"/>
      <c r="K4" s="90"/>
      <c r="L4" s="61"/>
    </row>
    <row r="5" spans="2:12" x14ac:dyDescent="0.25">
      <c r="B5" s="59" t="s">
        <v>165</v>
      </c>
      <c r="C5" s="60">
        <v>0</v>
      </c>
      <c r="D5" s="60">
        <v>0</v>
      </c>
      <c r="E5" s="60">
        <v>1</v>
      </c>
      <c r="F5" s="60">
        <v>0</v>
      </c>
      <c r="G5" s="88"/>
      <c r="H5" s="89"/>
      <c r="I5" s="89"/>
      <c r="J5" s="89"/>
      <c r="K5" s="90"/>
      <c r="L5" s="61"/>
    </row>
    <row r="6" spans="2:12" x14ac:dyDescent="0.25">
      <c r="B6" s="59" t="s">
        <v>166</v>
      </c>
      <c r="C6" s="60">
        <v>0</v>
      </c>
      <c r="D6" s="60">
        <v>0</v>
      </c>
      <c r="E6" s="60">
        <v>1</v>
      </c>
      <c r="F6" s="60">
        <v>1</v>
      </c>
      <c r="G6" s="88"/>
      <c r="H6" s="89"/>
      <c r="I6" s="89"/>
      <c r="J6" s="89"/>
      <c r="K6" s="90"/>
      <c r="L6" s="61"/>
    </row>
    <row r="7" spans="2:12" x14ac:dyDescent="0.25">
      <c r="B7" s="59" t="s">
        <v>167</v>
      </c>
      <c r="C7" s="60">
        <v>0</v>
      </c>
      <c r="D7" s="62">
        <v>1</v>
      </c>
      <c r="E7" s="62">
        <v>0</v>
      </c>
      <c r="F7" s="60">
        <v>0</v>
      </c>
      <c r="G7" s="88"/>
      <c r="H7" s="89"/>
      <c r="I7" s="89"/>
      <c r="J7" s="89"/>
      <c r="K7" s="90"/>
      <c r="L7" s="60"/>
    </row>
    <row r="8" spans="2:12" x14ac:dyDescent="0.25">
      <c r="B8" s="59" t="s">
        <v>168</v>
      </c>
      <c r="C8" s="60">
        <v>0</v>
      </c>
      <c r="D8" s="62">
        <v>1</v>
      </c>
      <c r="E8" s="62">
        <v>0</v>
      </c>
      <c r="F8" s="60">
        <v>1</v>
      </c>
      <c r="G8" s="88"/>
      <c r="H8" s="89"/>
      <c r="I8" s="89"/>
      <c r="J8" s="89"/>
      <c r="K8" s="90"/>
      <c r="L8" s="60"/>
    </row>
    <row r="9" spans="2:12" x14ac:dyDescent="0.25">
      <c r="B9" s="59" t="s">
        <v>169</v>
      </c>
      <c r="C9" s="60">
        <v>0</v>
      </c>
      <c r="D9" s="62">
        <v>1</v>
      </c>
      <c r="E9" s="62">
        <v>1</v>
      </c>
      <c r="F9" s="60">
        <v>0</v>
      </c>
      <c r="G9" s="88"/>
      <c r="H9" s="89"/>
      <c r="I9" s="89"/>
      <c r="J9" s="89"/>
      <c r="K9" s="90"/>
      <c r="L9" s="60"/>
    </row>
    <row r="10" spans="2:12" x14ac:dyDescent="0.25">
      <c r="B10" s="59" t="s">
        <v>170</v>
      </c>
      <c r="C10" s="62">
        <v>1</v>
      </c>
      <c r="D10" s="62">
        <v>1</v>
      </c>
      <c r="E10" s="62">
        <v>1</v>
      </c>
      <c r="F10" s="60">
        <v>1</v>
      </c>
      <c r="G10" s="88"/>
      <c r="H10" s="89"/>
      <c r="I10" s="89"/>
      <c r="J10" s="89"/>
      <c r="K10" s="90"/>
      <c r="L10" s="60"/>
    </row>
    <row r="11" spans="2:12" x14ac:dyDescent="0.25">
      <c r="B11" s="59" t="s">
        <v>171</v>
      </c>
      <c r="C11" s="62">
        <v>1</v>
      </c>
      <c r="D11" s="62">
        <v>0</v>
      </c>
      <c r="E11" s="62">
        <v>0</v>
      </c>
      <c r="F11" s="60">
        <v>0</v>
      </c>
      <c r="G11" s="88"/>
      <c r="H11" s="89"/>
      <c r="I11" s="89"/>
      <c r="J11" s="89"/>
      <c r="K11" s="90"/>
      <c r="L11" s="60"/>
    </row>
    <row r="12" spans="2:12" x14ac:dyDescent="0.25">
      <c r="B12" s="59" t="s">
        <v>172</v>
      </c>
      <c r="C12" s="62">
        <v>1</v>
      </c>
      <c r="D12" s="62">
        <v>0</v>
      </c>
      <c r="E12" s="62">
        <v>0</v>
      </c>
      <c r="F12" s="60">
        <v>1</v>
      </c>
      <c r="G12" s="88"/>
      <c r="H12" s="89"/>
      <c r="I12" s="89"/>
      <c r="J12" s="89"/>
      <c r="K12" s="90"/>
      <c r="L12" s="60"/>
    </row>
    <row r="13" spans="2:12" x14ac:dyDescent="0.25">
      <c r="B13" s="59" t="s">
        <v>173</v>
      </c>
      <c r="C13" s="62">
        <v>1</v>
      </c>
      <c r="D13" s="62">
        <v>0</v>
      </c>
      <c r="E13" s="62">
        <v>1</v>
      </c>
      <c r="F13" s="60">
        <v>0</v>
      </c>
      <c r="G13" s="88"/>
      <c r="H13" s="89"/>
      <c r="I13" s="89"/>
      <c r="J13" s="89"/>
      <c r="K13" s="90"/>
      <c r="L13" s="60"/>
    </row>
    <row r="14" spans="2:12" x14ac:dyDescent="0.25">
      <c r="B14" s="59" t="s">
        <v>174</v>
      </c>
      <c r="C14" s="62">
        <v>1</v>
      </c>
      <c r="D14" s="62">
        <v>0</v>
      </c>
      <c r="E14" s="62">
        <v>1</v>
      </c>
      <c r="F14" s="60">
        <v>1</v>
      </c>
      <c r="G14" s="88"/>
      <c r="H14" s="89"/>
      <c r="I14" s="89"/>
      <c r="J14" s="89"/>
      <c r="K14" s="90"/>
      <c r="L14" s="60"/>
    </row>
    <row r="15" spans="2:12" x14ac:dyDescent="0.25">
      <c r="B15" s="59" t="s">
        <v>175</v>
      </c>
      <c r="C15" s="62">
        <v>1</v>
      </c>
      <c r="D15" s="62">
        <v>1</v>
      </c>
      <c r="E15" s="60">
        <v>0</v>
      </c>
      <c r="F15" s="60">
        <v>0</v>
      </c>
      <c r="G15" s="88"/>
      <c r="H15" s="89"/>
      <c r="I15" s="89"/>
      <c r="J15" s="89"/>
      <c r="K15" s="90"/>
      <c r="L15" s="60"/>
    </row>
    <row r="16" spans="2:12" x14ac:dyDescent="0.25">
      <c r="B16" s="59" t="s">
        <v>176</v>
      </c>
      <c r="C16" s="62">
        <v>1</v>
      </c>
      <c r="D16" s="60">
        <v>1</v>
      </c>
      <c r="E16" s="60">
        <v>0</v>
      </c>
      <c r="F16" s="60">
        <v>1</v>
      </c>
      <c r="G16" s="88"/>
      <c r="H16" s="89"/>
      <c r="I16" s="89"/>
      <c r="J16" s="89"/>
      <c r="K16" s="90"/>
      <c r="L16" s="60"/>
    </row>
    <row r="17" spans="2:12" x14ac:dyDescent="0.25">
      <c r="B17" s="59" t="s">
        <v>177</v>
      </c>
      <c r="C17" s="62">
        <v>1</v>
      </c>
      <c r="D17" s="60">
        <v>1</v>
      </c>
      <c r="E17" s="60">
        <v>1</v>
      </c>
      <c r="F17" s="60">
        <v>0</v>
      </c>
      <c r="G17" s="88"/>
      <c r="H17" s="89"/>
      <c r="I17" s="89"/>
      <c r="J17" s="89"/>
      <c r="K17" s="90"/>
      <c r="L17" s="60"/>
    </row>
    <row r="18" spans="2:12" x14ac:dyDescent="0.25">
      <c r="B18" s="59" t="s">
        <v>178</v>
      </c>
      <c r="C18" s="62">
        <v>1</v>
      </c>
      <c r="D18" s="60">
        <v>1</v>
      </c>
      <c r="E18" s="60">
        <v>1</v>
      </c>
      <c r="F18" s="60">
        <v>1</v>
      </c>
      <c r="G18" s="91"/>
      <c r="H18" s="92"/>
      <c r="I18" s="92"/>
      <c r="J18" s="92"/>
      <c r="K18" s="93"/>
      <c r="L18" s="60"/>
    </row>
    <row r="19" spans="2:12" x14ac:dyDescent="0.25">
      <c r="B19" s="13"/>
    </row>
    <row r="21" spans="2:12" x14ac:dyDescent="0.25">
      <c r="B21" s="59" t="s">
        <v>156</v>
      </c>
      <c r="C21" s="94"/>
      <c r="D21" s="94"/>
      <c r="E21" s="94"/>
      <c r="F21" s="94"/>
      <c r="G21" s="94"/>
      <c r="H21" s="94"/>
      <c r="I21" s="94"/>
      <c r="J21" s="94"/>
      <c r="K21" s="95"/>
    </row>
    <row r="22" spans="2:12" x14ac:dyDescent="0.25">
      <c r="B22" s="59"/>
      <c r="C22" s="94"/>
      <c r="D22" s="94"/>
      <c r="E22" s="94"/>
      <c r="F22" s="94"/>
      <c r="G22" s="94"/>
      <c r="H22" s="94"/>
      <c r="I22" s="94"/>
      <c r="J22" s="94"/>
      <c r="K22" s="95"/>
    </row>
    <row r="23" spans="2:12" x14ac:dyDescent="0.25">
      <c r="B23" s="59"/>
      <c r="C23" s="94"/>
      <c r="D23" s="94"/>
      <c r="E23" s="94"/>
      <c r="F23" s="94"/>
      <c r="G23" s="94"/>
      <c r="H23" s="94"/>
      <c r="I23" s="94"/>
      <c r="J23" s="94"/>
      <c r="K23" s="95"/>
    </row>
    <row r="24" spans="2:12" x14ac:dyDescent="0.25">
      <c r="B24" s="59"/>
      <c r="C24" s="94"/>
      <c r="D24" s="94"/>
      <c r="E24" s="94"/>
      <c r="F24" s="94"/>
      <c r="G24" s="94"/>
      <c r="H24" s="94"/>
      <c r="I24" s="94"/>
      <c r="J24" s="94"/>
      <c r="K24" s="95"/>
    </row>
    <row r="25" spans="2:12" x14ac:dyDescent="0.25">
      <c r="B25" s="59"/>
      <c r="C25" s="94"/>
      <c r="D25" s="94"/>
      <c r="E25" s="94"/>
      <c r="F25" s="94"/>
      <c r="G25" s="94"/>
      <c r="H25" s="94"/>
      <c r="I25" s="94"/>
      <c r="J25" s="94"/>
      <c r="K25" s="95"/>
    </row>
    <row r="26" spans="2:12" x14ac:dyDescent="0.25">
      <c r="B26" s="59"/>
      <c r="C26" s="94"/>
      <c r="D26" s="94"/>
      <c r="E26" s="94"/>
      <c r="F26" s="94"/>
      <c r="G26" s="94"/>
      <c r="H26" s="94"/>
      <c r="I26" s="94"/>
      <c r="J26" s="94"/>
      <c r="K26" s="95"/>
    </row>
    <row r="27" spans="2:12" x14ac:dyDescent="0.25">
      <c r="B27" s="59"/>
      <c r="C27" s="94"/>
      <c r="D27" s="94"/>
      <c r="E27" s="94"/>
      <c r="F27" s="94"/>
      <c r="G27" s="94"/>
      <c r="H27" s="94"/>
      <c r="I27" s="94"/>
      <c r="J27" s="94"/>
      <c r="K27" s="95"/>
    </row>
  </sheetData>
  <mergeCells count="9">
    <mergeCell ref="C1:K1"/>
    <mergeCell ref="G3:K18"/>
    <mergeCell ref="C25:K25"/>
    <mergeCell ref="C26:K26"/>
    <mergeCell ref="C27:K27"/>
    <mergeCell ref="C21:K21"/>
    <mergeCell ref="C22:K22"/>
    <mergeCell ref="C23:K23"/>
    <mergeCell ref="C24:K24"/>
  </mergeCells>
  <phoneticPr fontId="7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C81E9-565E-4A68-A740-981C9CEBA619}">
  <dimension ref="A1:L33"/>
  <sheetViews>
    <sheetView tabSelected="1" workbookViewId="0">
      <selection activeCell="U23" sqref="U23"/>
    </sheetView>
  </sheetViews>
  <sheetFormatPr defaultRowHeight="15" x14ac:dyDescent="0.25"/>
  <cols>
    <col min="2" max="2" width="11.140625" bestFit="1" customWidth="1"/>
  </cols>
  <sheetData>
    <row r="1" spans="2:12" x14ac:dyDescent="0.25">
      <c r="B1" t="s">
        <v>187</v>
      </c>
    </row>
    <row r="3" spans="2:12" ht="15" customHeight="1" x14ac:dyDescent="0.25">
      <c r="B3" s="59"/>
      <c r="C3" s="96" t="s">
        <v>157</v>
      </c>
      <c r="D3" s="96"/>
      <c r="E3" s="96"/>
      <c r="F3" s="96"/>
      <c r="G3" s="96"/>
      <c r="H3" s="96"/>
      <c r="I3" s="96"/>
      <c r="J3" s="96"/>
      <c r="K3" s="96"/>
      <c r="L3" s="59"/>
    </row>
    <row r="4" spans="2:12" x14ac:dyDescent="0.25">
      <c r="B4" s="59"/>
      <c r="C4" s="60">
        <v>9</v>
      </c>
      <c r="D4" s="60">
        <v>8</v>
      </c>
      <c r="E4" s="60">
        <v>7</v>
      </c>
      <c r="F4" s="60">
        <v>6</v>
      </c>
      <c r="G4" s="60">
        <v>5</v>
      </c>
      <c r="H4" s="60">
        <v>4</v>
      </c>
      <c r="I4" s="60">
        <v>3</v>
      </c>
      <c r="J4" s="60">
        <v>2</v>
      </c>
      <c r="K4" s="60">
        <v>1</v>
      </c>
      <c r="L4" s="60" t="s">
        <v>158</v>
      </c>
    </row>
    <row r="5" spans="2:12" x14ac:dyDescent="0.25">
      <c r="B5" s="59" t="s">
        <v>163</v>
      </c>
      <c r="C5" s="60">
        <v>0</v>
      </c>
      <c r="D5" s="60">
        <v>0</v>
      </c>
      <c r="E5" s="60">
        <v>0</v>
      </c>
      <c r="F5" s="85" t="s">
        <v>161</v>
      </c>
      <c r="G5" s="86"/>
      <c r="H5" s="86"/>
      <c r="I5" s="86"/>
      <c r="J5" s="86"/>
      <c r="K5" s="87"/>
      <c r="L5" s="61"/>
    </row>
    <row r="6" spans="2:12" x14ac:dyDescent="0.25">
      <c r="B6" s="59" t="s">
        <v>164</v>
      </c>
      <c r="C6" s="60">
        <v>0</v>
      </c>
      <c r="D6" s="60">
        <v>0</v>
      </c>
      <c r="E6" s="60">
        <v>1</v>
      </c>
      <c r="F6" s="88"/>
      <c r="G6" s="89"/>
      <c r="H6" s="89"/>
      <c r="I6" s="89"/>
      <c r="J6" s="89"/>
      <c r="K6" s="90"/>
      <c r="L6" s="61"/>
    </row>
    <row r="7" spans="2:12" x14ac:dyDescent="0.25">
      <c r="B7" s="59" t="s">
        <v>165</v>
      </c>
      <c r="C7" s="60">
        <v>0</v>
      </c>
      <c r="D7" s="60">
        <v>1</v>
      </c>
      <c r="E7" s="60">
        <v>0</v>
      </c>
      <c r="F7" s="88"/>
      <c r="G7" s="89"/>
      <c r="H7" s="89"/>
      <c r="I7" s="89"/>
      <c r="J7" s="89"/>
      <c r="K7" s="90"/>
      <c r="L7" s="61"/>
    </row>
    <row r="8" spans="2:12" x14ac:dyDescent="0.25">
      <c r="B8" s="59" t="s">
        <v>166</v>
      </c>
      <c r="C8" s="60">
        <v>0</v>
      </c>
      <c r="D8" s="60">
        <v>1</v>
      </c>
      <c r="E8" s="60">
        <v>1</v>
      </c>
      <c r="F8" s="88"/>
      <c r="G8" s="89"/>
      <c r="H8" s="89"/>
      <c r="I8" s="89"/>
      <c r="J8" s="89"/>
      <c r="K8" s="90"/>
      <c r="L8" s="61"/>
    </row>
    <row r="9" spans="2:12" x14ac:dyDescent="0.25">
      <c r="B9" s="59" t="s">
        <v>167</v>
      </c>
      <c r="C9" s="62">
        <v>1</v>
      </c>
      <c r="D9" s="62">
        <v>0</v>
      </c>
      <c r="E9" s="60">
        <v>0</v>
      </c>
      <c r="F9" s="88"/>
      <c r="G9" s="89"/>
      <c r="H9" s="89"/>
      <c r="I9" s="89"/>
      <c r="J9" s="89"/>
      <c r="K9" s="90"/>
      <c r="L9" s="60"/>
    </row>
    <row r="10" spans="2:12" x14ac:dyDescent="0.25">
      <c r="B10" s="59" t="s">
        <v>168</v>
      </c>
      <c r="C10" s="62">
        <v>1</v>
      </c>
      <c r="D10" s="62">
        <v>0</v>
      </c>
      <c r="E10" s="60">
        <v>1</v>
      </c>
      <c r="F10" s="88"/>
      <c r="G10" s="89"/>
      <c r="H10" s="89"/>
      <c r="I10" s="89"/>
      <c r="J10" s="89"/>
      <c r="K10" s="90"/>
      <c r="L10" s="60"/>
    </row>
    <row r="11" spans="2:12" x14ac:dyDescent="0.25">
      <c r="B11" s="59" t="s">
        <v>169</v>
      </c>
      <c r="C11" s="62">
        <v>1</v>
      </c>
      <c r="D11" s="62">
        <v>1</v>
      </c>
      <c r="E11" s="60">
        <v>0</v>
      </c>
      <c r="F11" s="88"/>
      <c r="G11" s="89"/>
      <c r="H11" s="89"/>
      <c r="I11" s="89"/>
      <c r="J11" s="89"/>
      <c r="K11" s="90"/>
      <c r="L11" s="60"/>
    </row>
    <row r="12" spans="2:12" x14ac:dyDescent="0.25">
      <c r="B12" s="59" t="s">
        <v>170</v>
      </c>
      <c r="C12" s="62">
        <v>1</v>
      </c>
      <c r="D12" s="62">
        <v>1</v>
      </c>
      <c r="E12" s="62">
        <v>1</v>
      </c>
      <c r="F12" s="91"/>
      <c r="G12" s="92"/>
      <c r="H12" s="92"/>
      <c r="I12" s="92"/>
      <c r="J12" s="92"/>
      <c r="K12" s="93"/>
      <c r="L12" s="60"/>
    </row>
    <row r="13" spans="2:12" x14ac:dyDescent="0.25">
      <c r="B13" s="13"/>
    </row>
    <row r="15" spans="2:12" x14ac:dyDescent="0.25">
      <c r="B15" s="59" t="s">
        <v>156</v>
      </c>
      <c r="C15" s="94"/>
      <c r="D15" s="94"/>
      <c r="E15" s="94"/>
      <c r="F15" s="94"/>
      <c r="G15" s="94"/>
      <c r="H15" s="94"/>
      <c r="I15" s="94"/>
      <c r="J15" s="94"/>
      <c r="K15" s="95"/>
    </row>
    <row r="16" spans="2:12" x14ac:dyDescent="0.25">
      <c r="B16" s="59"/>
      <c r="C16" s="94"/>
      <c r="D16" s="94"/>
      <c r="E16" s="94"/>
      <c r="F16" s="94"/>
      <c r="G16" s="94"/>
      <c r="H16" s="94"/>
      <c r="I16" s="94"/>
      <c r="J16" s="94"/>
      <c r="K16" s="95"/>
    </row>
    <row r="17" spans="1:11" x14ac:dyDescent="0.25">
      <c r="B17" s="59"/>
      <c r="C17" s="94"/>
      <c r="D17" s="94"/>
      <c r="E17" s="94"/>
      <c r="F17" s="94"/>
      <c r="G17" s="94"/>
      <c r="H17" s="94"/>
      <c r="I17" s="94"/>
      <c r="J17" s="94"/>
      <c r="K17" s="95"/>
    </row>
    <row r="18" spans="1:11" x14ac:dyDescent="0.25">
      <c r="B18" s="59"/>
      <c r="C18" s="94"/>
      <c r="D18" s="94"/>
      <c r="E18" s="94"/>
      <c r="F18" s="94"/>
      <c r="G18" s="94"/>
      <c r="H18" s="94"/>
      <c r="I18" s="94"/>
      <c r="J18" s="94"/>
      <c r="K18" s="95"/>
    </row>
    <row r="19" spans="1:11" x14ac:dyDescent="0.25">
      <c r="B19" s="59"/>
      <c r="C19" s="94"/>
      <c r="D19" s="94"/>
      <c r="E19" s="94"/>
      <c r="F19" s="94"/>
      <c r="G19" s="94"/>
      <c r="H19" s="94"/>
      <c r="I19" s="94"/>
      <c r="J19" s="94"/>
      <c r="K19" s="95"/>
    </row>
    <row r="20" spans="1:11" x14ac:dyDescent="0.25">
      <c r="B20" s="59"/>
      <c r="C20" s="94"/>
      <c r="D20" s="94"/>
      <c r="E20" s="94"/>
      <c r="F20" s="94"/>
      <c r="G20" s="94"/>
      <c r="H20" s="94"/>
      <c r="I20" s="94"/>
      <c r="J20" s="94"/>
      <c r="K20" s="95"/>
    </row>
    <row r="21" spans="1:11" x14ac:dyDescent="0.25">
      <c r="B21" s="59"/>
      <c r="C21" s="94"/>
      <c r="D21" s="94"/>
      <c r="E21" s="94"/>
      <c r="F21" s="94"/>
      <c r="G21" s="94"/>
      <c r="H21" s="94"/>
      <c r="I21" s="94"/>
      <c r="J21" s="94"/>
      <c r="K21" s="95"/>
    </row>
    <row r="22" spans="1:11" x14ac:dyDescent="0.25">
      <c r="A22" s="97">
        <v>44599</v>
      </c>
      <c r="B22" s="98"/>
    </row>
    <row r="23" spans="1:11" x14ac:dyDescent="0.25">
      <c r="A23" s="98"/>
      <c r="B23" s="98" t="s">
        <v>188</v>
      </c>
    </row>
    <row r="25" spans="1:11" x14ac:dyDescent="0.25">
      <c r="B25" s="99" t="s">
        <v>157</v>
      </c>
      <c r="C25" s="99"/>
      <c r="D25" s="99"/>
      <c r="E25" s="99"/>
      <c r="F25" s="99"/>
      <c r="G25" s="99"/>
      <c r="H25" s="99"/>
      <c r="I25" s="99"/>
      <c r="J25" s="99"/>
      <c r="K25" s="99"/>
    </row>
    <row r="26" spans="1:11" x14ac:dyDescent="0.25">
      <c r="B26" s="100"/>
      <c r="C26" s="101">
        <v>9</v>
      </c>
      <c r="D26" s="101">
        <v>8</v>
      </c>
      <c r="E26" s="101">
        <v>7</v>
      </c>
      <c r="F26" s="101">
        <v>6</v>
      </c>
      <c r="G26" s="101">
        <v>5</v>
      </c>
      <c r="H26" s="101">
        <v>4</v>
      </c>
      <c r="I26" s="101">
        <v>3</v>
      </c>
      <c r="J26" s="101">
        <v>2</v>
      </c>
      <c r="K26" s="101">
        <v>1</v>
      </c>
    </row>
    <row r="27" spans="1:11" x14ac:dyDescent="0.25">
      <c r="B27" s="100" t="s">
        <v>180</v>
      </c>
      <c r="C27" s="101">
        <v>0</v>
      </c>
      <c r="D27" s="101">
        <v>0</v>
      </c>
      <c r="E27" s="101">
        <v>0</v>
      </c>
      <c r="F27" s="102" t="s">
        <v>189</v>
      </c>
      <c r="G27" s="102"/>
      <c r="H27" s="102"/>
      <c r="I27" s="102"/>
      <c r="J27" s="102"/>
      <c r="K27" s="102"/>
    </row>
    <row r="28" spans="1:11" x14ac:dyDescent="0.25">
      <c r="B28" s="100" t="s">
        <v>181</v>
      </c>
      <c r="C28" s="101">
        <v>0</v>
      </c>
      <c r="D28" s="101">
        <v>0</v>
      </c>
      <c r="E28" s="101">
        <v>1</v>
      </c>
      <c r="F28" s="102" t="s">
        <v>71</v>
      </c>
      <c r="G28" s="102"/>
      <c r="H28" s="102"/>
      <c r="I28" s="102"/>
      <c r="J28" s="102"/>
      <c r="K28" s="102"/>
    </row>
    <row r="29" spans="1:11" x14ac:dyDescent="0.25">
      <c r="B29" s="100" t="s">
        <v>164</v>
      </c>
      <c r="C29" s="101">
        <v>0</v>
      </c>
      <c r="D29" s="101">
        <v>1</v>
      </c>
      <c r="E29" s="102" t="s">
        <v>182</v>
      </c>
      <c r="F29" s="102"/>
      <c r="G29" s="102"/>
      <c r="H29" s="102"/>
      <c r="I29" s="102"/>
      <c r="J29" s="102"/>
      <c r="K29" s="102"/>
    </row>
    <row r="30" spans="1:11" x14ac:dyDescent="0.25">
      <c r="B30" s="100" t="s">
        <v>165</v>
      </c>
      <c r="C30" s="101">
        <v>1</v>
      </c>
      <c r="D30" s="101">
        <v>0</v>
      </c>
      <c r="E30" s="102" t="s">
        <v>183</v>
      </c>
      <c r="F30" s="102"/>
      <c r="G30" s="102"/>
      <c r="H30" s="102"/>
      <c r="I30" s="102"/>
      <c r="J30" s="102"/>
      <c r="K30" s="102"/>
    </row>
    <row r="31" spans="1:11" x14ac:dyDescent="0.25">
      <c r="B31" s="100" t="s">
        <v>184</v>
      </c>
      <c r="C31" s="101">
        <v>1</v>
      </c>
      <c r="D31" s="101">
        <v>1</v>
      </c>
      <c r="E31" s="101">
        <v>0</v>
      </c>
      <c r="F31" s="102" t="s">
        <v>71</v>
      </c>
      <c r="G31" s="102"/>
      <c r="H31" s="102"/>
      <c r="I31" s="102"/>
      <c r="J31" s="102"/>
      <c r="K31" s="102"/>
    </row>
    <row r="32" spans="1:11" x14ac:dyDescent="0.25">
      <c r="B32" s="100" t="s">
        <v>185</v>
      </c>
      <c r="C32" s="101">
        <v>1</v>
      </c>
      <c r="D32" s="101">
        <v>1</v>
      </c>
      <c r="E32" s="101">
        <v>1</v>
      </c>
      <c r="F32" s="102" t="s">
        <v>71</v>
      </c>
      <c r="G32" s="102"/>
      <c r="H32" s="102"/>
      <c r="I32" s="102"/>
      <c r="J32" s="102"/>
      <c r="K32" s="102"/>
    </row>
    <row r="33" spans="2:11" x14ac:dyDescent="0.25">
      <c r="B33" s="103" t="s">
        <v>186</v>
      </c>
      <c r="C33" s="103"/>
      <c r="D33" s="103"/>
      <c r="E33" s="103"/>
      <c r="F33" s="103"/>
      <c r="G33" s="103"/>
      <c r="H33" s="103"/>
      <c r="I33" s="103"/>
      <c r="J33" s="103"/>
      <c r="K33" s="103"/>
    </row>
  </sheetData>
  <mergeCells count="17">
    <mergeCell ref="F31:K31"/>
    <mergeCell ref="F32:K32"/>
    <mergeCell ref="B33:K33"/>
    <mergeCell ref="B25:K25"/>
    <mergeCell ref="F27:K27"/>
    <mergeCell ref="F28:K28"/>
    <mergeCell ref="E29:K29"/>
    <mergeCell ref="E30:K30"/>
    <mergeCell ref="C19:K19"/>
    <mergeCell ref="C20:K20"/>
    <mergeCell ref="C21:K21"/>
    <mergeCell ref="F5:K12"/>
    <mergeCell ref="C3:K3"/>
    <mergeCell ref="C15:K15"/>
    <mergeCell ref="C16:K16"/>
    <mergeCell ref="C17:K17"/>
    <mergeCell ref="C18:K18"/>
  </mergeCells>
  <phoneticPr fontId="7" type="noConversion"/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7ED84-6F4F-4082-A92D-861EEACFF810}">
  <dimension ref="A1"/>
  <sheetViews>
    <sheetView zoomScale="55" zoomScaleNormal="55" workbookViewId="0">
      <selection activeCell="E94" sqref="E9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14986-8A84-4413-8561-317E01E5544D}">
  <dimension ref="A1"/>
  <sheetViews>
    <sheetView topLeftCell="A13" zoomScale="70" zoomScaleNormal="70" workbookViewId="0">
      <selection activeCell="AJ86" sqref="AJ8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75A4-CCFD-4AF2-864A-89D1150F1680}">
  <dimension ref="A1"/>
  <sheetViews>
    <sheetView zoomScale="85" zoomScaleNormal="85" workbookViewId="0">
      <selection activeCell="AA38" sqref="AA3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54BC7-5D60-4F5B-8E5B-42AB48DE6B72}">
  <dimension ref="A1"/>
  <sheetViews>
    <sheetView workbookViewId="0">
      <selection activeCell="T10" sqref="T1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ARINC 768A</vt:lpstr>
      <vt:lpstr>Summary Middle &amp; Bottom</vt:lpstr>
      <vt:lpstr>Middle Plug</vt:lpstr>
      <vt:lpstr>Network ID Pin List - 16 blocks</vt:lpstr>
      <vt:lpstr>Network ID Pin List - 8 blocks</vt:lpstr>
      <vt:lpstr>ARINC 768 Markup</vt:lpstr>
      <vt:lpstr>Size 2 connector</vt:lpstr>
      <vt:lpstr>ARINC 709-8</vt:lpstr>
      <vt:lpstr>ARINC 718</vt:lpstr>
      <vt:lpstr>ARINC 735</vt:lpstr>
      <vt:lpstr>Coax Sizes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Peetz, Ben</dc:creator>
  <cp:lastModifiedBy>Kuhlman, Kyle</cp:lastModifiedBy>
  <dcterms:created xsi:type="dcterms:W3CDTF">2020-06-02T15:22:07Z</dcterms:created>
  <dcterms:modified xsi:type="dcterms:W3CDTF">2022-02-08T19:11:47Z</dcterms:modified>
</cp:coreProperties>
</file>